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<sst xmlns="http://schemas.openxmlformats.org/spreadsheetml/2006/main" uniqueCount="110">
  <si>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Nevada Healthcare Quarterly Reports</t>
  </si>
  <si>
    <t>Acute Hospitals</t>
  </si>
  <si>
    <t>Utilization Reports: 1st Quarter 2023 - 4th Quarter 2023</t>
  </si>
  <si>
    <t>Produced on May, 3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</si>
  <si>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</si>
  <si>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</si>
  <si>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</si>
  <si>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</si>
  <si>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</si>
  <si>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</si>
  <si>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</si>
  <si>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</si>
  <si>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</si>
  <si>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</si>
  <si>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</si>
  <si>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</si>
  <si>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</si>
  <si>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</si>
  <si>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</si>
  <si>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</si>
  <si>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</si>
  <si>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</si>
  <si>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</si>
  <si>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</si>
  <si>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</si>
  <si>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</si>
  <si>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</si>
  <si>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</si>
  <si>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</si>
  <si>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</si>
  <si>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</si>
  <si>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Centennial Hills Hospital Medical Center</t>
  </si>
  <si>
    <t>1st Quarter 2023</t>
  </si>
  <si>
    <t>2nd Quarter 2023</t>
  </si>
  <si>
    <t>3rd Quarter 2023</t>
  </si>
  <si>
    <t>4th Quarter 2023</t>
  </si>
  <si>
    <t>Clark - Desert Springs Hospital Medical Center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</si>
  <si>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</si>
  <si>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</si>
  <si>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</si>
  <si>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</si>
  <si>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</si>
  <si>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</si>
  <si>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</si>
  <si>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</si>
  <si>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4th Quarter 2023 - Delinquent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</si>
  <si>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</si>
  <si>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</si>
  <si>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</si>
  <si>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</si>
  <si>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</si>
  <si>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</si>
  <si>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</si>
  <si>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</si>
  <si>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</si>
  <si>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</si>
  <si>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</si>
  <si>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</si>
  <si>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</si>
  <si>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</si>
  <si>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</si>
  <si>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</si>
  <si>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</si>
  <si>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</si>
  <si>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</si>
  <si>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</si>
  <si>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</si>
  <si>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</si>
  <si>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</si>
  <si>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</si>
  <si>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</si>
  <si>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</si>
  <si>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</si>
  <si>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</si>
  <si>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</si>
  <si>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</si>
  <si>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</si>
  <si>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</si>
  <si>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</si>
  <si>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</si>
  <si>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</si>
  <si>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</si>
  <si>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</si>
  <si>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</si>
  <si>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Rural Counties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</si>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</sst>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>
        <v>282</v>
      </c>
      <c r="D8" s="17">
        <v>32</v>
      </c>
      <c r="E8" s="17"/>
      <c r="F8" s="31">
        <v>314</v>
      </c>
      <c r="G8" s="11"/>
      <c r="H8" s="25"/>
      <c r="I8" s="17"/>
      <c r="J8" s="17">
        <v>25</v>
      </c>
      <c r="K8" s="31">
        <v>25</v>
      </c>
      <c r="L8" s="11"/>
      <c r="M8" s="25"/>
      <c r="N8" s="17"/>
      <c r="O8" s="17"/>
      <c r="P8" s="17"/>
      <c r="Q8" s="31"/>
      <c r="R8" s="11"/>
      <c r="S8" s="33">
        <v>339</v>
      </c>
    </row>
    <row r="9" spans="1:19">
      <c r="A9" s="20" t="s">
        <v>33</v>
      </c>
      <c r="B9" s="11"/>
      <c r="C9" s="25">
        <v>282</v>
      </c>
      <c r="D9" s="17">
        <v>32</v>
      </c>
      <c r="E9" s="17"/>
      <c r="F9" s="31">
        <v>314</v>
      </c>
      <c r="G9" s="11"/>
      <c r="H9" s="25"/>
      <c r="I9" s="17"/>
      <c r="J9" s="17">
        <v>25</v>
      </c>
      <c r="K9" s="31">
        <v>25</v>
      </c>
      <c r="L9" s="11"/>
      <c r="M9" s="25"/>
      <c r="N9" s="17"/>
      <c r="O9" s="17"/>
      <c r="P9" s="17"/>
      <c r="Q9" s="31"/>
      <c r="R9" s="11"/>
      <c r="S9" s="33">
        <v>339</v>
      </c>
    </row>
    <row r="10" spans="1:19">
      <c r="A10" s="20" t="s">
        <v>34</v>
      </c>
      <c r="B10" s="11"/>
      <c r="C10" s="25">
        <v>282</v>
      </c>
      <c r="D10" s="17">
        <v>32</v>
      </c>
      <c r="E10" s="17"/>
      <c r="F10" s="31">
        <v>314</v>
      </c>
      <c r="G10" s="11"/>
      <c r="H10" s="25"/>
      <c r="I10" s="17"/>
      <c r="J10" s="17">
        <v>25</v>
      </c>
      <c r="K10" s="31">
        <v>25</v>
      </c>
      <c r="L10" s="11"/>
      <c r="M10" s="25"/>
      <c r="N10" s="17"/>
      <c r="O10" s="17"/>
      <c r="P10" s="17"/>
      <c r="Q10" s="31"/>
      <c r="R10" s="11"/>
      <c r="S10" s="33">
        <v>339</v>
      </c>
    </row>
    <row r="11" spans="1:19">
      <c r="A11" s="20" t="s">
        <v>35</v>
      </c>
      <c r="B11" s="11"/>
      <c r="C11" s="25">
        <v>282</v>
      </c>
      <c r="D11" s="17">
        <v>32</v>
      </c>
      <c r="E11" s="17"/>
      <c r="F11" s="31">
        <v>314</v>
      </c>
      <c r="G11" s="11"/>
      <c r="H11" s="25"/>
      <c r="I11" s="17"/>
      <c r="J11" s="17">
        <v>25</v>
      </c>
      <c r="K11" s="31">
        <v>25</v>
      </c>
      <c r="L11" s="11"/>
      <c r="M11" s="25"/>
      <c r="N11" s="17"/>
      <c r="O11" s="17"/>
      <c r="P11" s="17"/>
      <c r="Q11" s="31"/>
      <c r="R11" s="11"/>
      <c r="S11" s="33">
        <v>339</v>
      </c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215</v>
      </c>
      <c r="D14" s="17">
        <v>24</v>
      </c>
      <c r="E14" s="17">
        <v>10</v>
      </c>
      <c r="F14" s="31">
        <v>249</v>
      </c>
      <c r="G14" s="11"/>
      <c r="H14" s="25"/>
      <c r="I14" s="17"/>
      <c r="J14" s="17"/>
      <c r="K14" s="31"/>
      <c r="L14" s="11"/>
      <c r="M14" s="25">
        <v>32</v>
      </c>
      <c r="N14" s="17"/>
      <c r="O14" s="17">
        <v>12</v>
      </c>
      <c r="P14" s="17"/>
      <c r="Q14" s="31">
        <v>44</v>
      </c>
      <c r="R14" s="11"/>
      <c r="S14" s="33">
        <v>293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/>
      <c r="I15" s="17"/>
      <c r="J15" s="17"/>
      <c r="K15" s="31"/>
      <c r="L15" s="11"/>
      <c r="M15" s="25">
        <v>0</v>
      </c>
      <c r="N15" s="17"/>
      <c r="O15" s="17">
        <v>0</v>
      </c>
      <c r="P15" s="17"/>
      <c r="Q15" s="31">
        <v>0</v>
      </c>
      <c r="R15" s="11"/>
      <c r="S15" s="33">
        <v>0</v>
      </c>
    </row>
    <row r="16" spans="1:19">
      <c r="A16" s="20" t="s">
        <v>34</v>
      </c>
      <c r="B16" s="11"/>
      <c r="C16" s="25"/>
      <c r="D16" s="17"/>
      <c r="E16" s="17"/>
      <c r="F16" s="31"/>
      <c r="G16" s="11"/>
      <c r="H16" s="25"/>
      <c r="I16" s="17"/>
      <c r="J16" s="17"/>
      <c r="K16" s="31"/>
      <c r="L16" s="11"/>
      <c r="M16" s="25"/>
      <c r="N16" s="17"/>
      <c r="O16" s="17"/>
      <c r="P16" s="17"/>
      <c r="Q16" s="31"/>
      <c r="R16" s="11"/>
      <c r="S16" s="33"/>
    </row>
    <row r="17" spans="1:19">
      <c r="A17" s="20" t="s">
        <v>35</v>
      </c>
      <c r="B17" s="11"/>
      <c r="C17" s="25"/>
      <c r="D17" s="17"/>
      <c r="E17" s="17"/>
      <c r="F17" s="31"/>
      <c r="G17" s="11"/>
      <c r="H17" s="25"/>
      <c r="I17" s="17"/>
      <c r="J17" s="17"/>
      <c r="K17" s="31"/>
      <c r="L17" s="11"/>
      <c r="M17" s="25"/>
      <c r="N17" s="17"/>
      <c r="O17" s="17"/>
      <c r="P17" s="17"/>
      <c r="Q17" s="31"/>
      <c r="R17" s="11"/>
      <c r="S17" s="33"/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37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8</v>
      </c>
      <c r="D20" s="17"/>
      <c r="E20" s="17"/>
      <c r="F20" s="31">
        <v>8</v>
      </c>
      <c r="G20" s="11"/>
      <c r="H20" s="25"/>
      <c r="I20" s="17"/>
      <c r="J20" s="17"/>
      <c r="K20" s="31"/>
      <c r="L20" s="11"/>
      <c r="M20" s="25"/>
      <c r="N20" s="17"/>
      <c r="O20" s="17"/>
      <c r="P20" s="17"/>
      <c r="Q20" s="31"/>
      <c r="R20" s="11"/>
      <c r="S20" s="33">
        <v>8</v>
      </c>
    </row>
    <row r="21" spans="1:19">
      <c r="A21" s="20" t="s">
        <v>33</v>
      </c>
      <c r="B21" s="11"/>
      <c r="C21" s="25">
        <v>8</v>
      </c>
      <c r="D21" s="17"/>
      <c r="E21" s="17"/>
      <c r="F21" s="31">
        <v>8</v>
      </c>
      <c r="G21" s="11"/>
      <c r="H21" s="25"/>
      <c r="I21" s="17"/>
      <c r="J21" s="17"/>
      <c r="K21" s="31"/>
      <c r="L21" s="11"/>
      <c r="M21" s="25"/>
      <c r="N21" s="17"/>
      <c r="O21" s="17"/>
      <c r="P21" s="17"/>
      <c r="Q21" s="31"/>
      <c r="R21" s="11"/>
      <c r="S21" s="33">
        <v>8</v>
      </c>
    </row>
    <row r="22" spans="1:19">
      <c r="A22" s="20" t="s">
        <v>34</v>
      </c>
      <c r="B22" s="11"/>
      <c r="C22" s="25">
        <v>8</v>
      </c>
      <c r="D22" s="17"/>
      <c r="E22" s="17"/>
      <c r="F22" s="31">
        <v>8</v>
      </c>
      <c r="G22" s="11"/>
      <c r="H22" s="25"/>
      <c r="I22" s="17"/>
      <c r="J22" s="17"/>
      <c r="K22" s="31"/>
      <c r="L22" s="11"/>
      <c r="M22" s="25"/>
      <c r="N22" s="17"/>
      <c r="O22" s="17"/>
      <c r="P22" s="17"/>
      <c r="Q22" s="31"/>
      <c r="R22" s="11"/>
      <c r="S22" s="33">
        <v>8</v>
      </c>
    </row>
    <row r="23" spans="1:19">
      <c r="A23" s="20" t="s">
        <v>35</v>
      </c>
      <c r="B23" s="11"/>
      <c r="C23" s="25">
        <v>8</v>
      </c>
      <c r="D23" s="17"/>
      <c r="E23" s="17"/>
      <c r="F23" s="31">
        <v>8</v>
      </c>
      <c r="G23" s="11"/>
      <c r="H23" s="25"/>
      <c r="I23" s="17"/>
      <c r="J23" s="17"/>
      <c r="K23" s="31"/>
      <c r="L23" s="11"/>
      <c r="M23" s="25"/>
      <c r="N23" s="17"/>
      <c r="O23" s="17"/>
      <c r="P23" s="17"/>
      <c r="Q23" s="31"/>
      <c r="R23" s="11"/>
      <c r="S23" s="33">
        <v>8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38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32</v>
      </c>
      <c r="B26" s="11"/>
      <c r="C26" s="25">
        <v>8</v>
      </c>
      <c r="D26" s="17"/>
      <c r="E26" s="17"/>
      <c r="F26" s="31">
        <v>8</v>
      </c>
      <c r="G26" s="11"/>
      <c r="H26" s="25"/>
      <c r="I26" s="17"/>
      <c r="J26" s="17"/>
      <c r="K26" s="31"/>
      <c r="L26" s="11"/>
      <c r="M26" s="25"/>
      <c r="N26" s="17"/>
      <c r="O26" s="17"/>
      <c r="P26" s="17"/>
      <c r="Q26" s="31"/>
      <c r="R26" s="11"/>
      <c r="S26" s="33">
        <v>8</v>
      </c>
    </row>
    <row r="27" spans="1:19">
      <c r="A27" s="20" t="s">
        <v>33</v>
      </c>
      <c r="B27" s="11"/>
      <c r="C27" s="25">
        <v>8</v>
      </c>
      <c r="D27" s="17"/>
      <c r="E27" s="17"/>
      <c r="F27" s="31">
        <v>8</v>
      </c>
      <c r="G27" s="11"/>
      <c r="H27" s="25"/>
      <c r="I27" s="17"/>
      <c r="J27" s="17"/>
      <c r="K27" s="31"/>
      <c r="L27" s="11"/>
      <c r="M27" s="25"/>
      <c r="N27" s="17"/>
      <c r="O27" s="17"/>
      <c r="P27" s="17"/>
      <c r="Q27" s="31"/>
      <c r="R27" s="11"/>
      <c r="S27" s="33">
        <v>8</v>
      </c>
    </row>
    <row r="28" spans="1:19">
      <c r="A28" s="20" t="s">
        <v>34</v>
      </c>
      <c r="B28" s="11"/>
      <c r="C28" s="25">
        <v>8</v>
      </c>
      <c r="D28" s="17"/>
      <c r="E28" s="17"/>
      <c r="F28" s="31">
        <v>8</v>
      </c>
      <c r="G28" s="11"/>
      <c r="H28" s="25"/>
      <c r="I28" s="17"/>
      <c r="J28" s="17"/>
      <c r="K28" s="31"/>
      <c r="L28" s="11"/>
      <c r="M28" s="25"/>
      <c r="N28" s="17"/>
      <c r="O28" s="17"/>
      <c r="P28" s="17"/>
      <c r="Q28" s="31"/>
      <c r="R28" s="11"/>
      <c r="S28" s="33">
        <v>8</v>
      </c>
    </row>
    <row r="29" spans="1:19">
      <c r="A29" s="20" t="s">
        <v>35</v>
      </c>
      <c r="B29" s="11"/>
      <c r="C29" s="25">
        <v>8</v>
      </c>
      <c r="D29" s="17"/>
      <c r="E29" s="17"/>
      <c r="F29" s="31">
        <v>8</v>
      </c>
      <c r="G29" s="11"/>
      <c r="H29" s="25"/>
      <c r="I29" s="17"/>
      <c r="J29" s="17"/>
      <c r="K29" s="31"/>
      <c r="L29" s="11"/>
      <c r="M29" s="25"/>
      <c r="N29" s="17"/>
      <c r="O29" s="17"/>
      <c r="P29" s="17"/>
      <c r="Q29" s="31"/>
      <c r="R29" s="11"/>
      <c r="S29" s="33">
        <v>8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39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32</v>
      </c>
      <c r="B32" s="11"/>
      <c r="C32" s="25">
        <v>8</v>
      </c>
      <c r="D32" s="17"/>
      <c r="E32" s="17"/>
      <c r="F32" s="31">
        <v>8</v>
      </c>
      <c r="G32" s="11"/>
      <c r="H32" s="25"/>
      <c r="I32" s="17"/>
      <c r="J32" s="17"/>
      <c r="K32" s="31"/>
      <c r="L32" s="11"/>
      <c r="M32" s="25"/>
      <c r="N32" s="17"/>
      <c r="O32" s="17"/>
      <c r="P32" s="17"/>
      <c r="Q32" s="31"/>
      <c r="R32" s="11"/>
      <c r="S32" s="33">
        <v>8</v>
      </c>
    </row>
    <row r="33" spans="1:19">
      <c r="A33" s="20" t="s">
        <v>33</v>
      </c>
      <c r="B33" s="11"/>
      <c r="C33" s="25">
        <v>8</v>
      </c>
      <c r="D33" s="17"/>
      <c r="E33" s="17"/>
      <c r="F33" s="31">
        <v>8</v>
      </c>
      <c r="G33" s="11"/>
      <c r="H33" s="25"/>
      <c r="I33" s="17"/>
      <c r="J33" s="17"/>
      <c r="K33" s="31"/>
      <c r="L33" s="11"/>
      <c r="M33" s="25"/>
      <c r="N33" s="17"/>
      <c r="O33" s="17"/>
      <c r="P33" s="17"/>
      <c r="Q33" s="31"/>
      <c r="R33" s="11"/>
      <c r="S33" s="33">
        <v>8</v>
      </c>
    </row>
    <row r="34" spans="1:19">
      <c r="A34" s="20" t="s">
        <v>34</v>
      </c>
      <c r="B34" s="11"/>
      <c r="C34" s="25">
        <v>8</v>
      </c>
      <c r="D34" s="17"/>
      <c r="E34" s="17"/>
      <c r="F34" s="31">
        <v>8</v>
      </c>
      <c r="G34" s="11"/>
      <c r="H34" s="25"/>
      <c r="I34" s="17"/>
      <c r="J34" s="17"/>
      <c r="K34" s="31"/>
      <c r="L34" s="11"/>
      <c r="M34" s="25"/>
      <c r="N34" s="17"/>
      <c r="O34" s="17"/>
      <c r="P34" s="17"/>
      <c r="Q34" s="31"/>
      <c r="R34" s="11"/>
      <c r="S34" s="33">
        <v>8</v>
      </c>
    </row>
    <row r="35" spans="1:19">
      <c r="A35" s="20" t="s">
        <v>35</v>
      </c>
      <c r="B35" s="11"/>
      <c r="C35" s="25">
        <v>8</v>
      </c>
      <c r="D35" s="17"/>
      <c r="E35" s="17"/>
      <c r="F35" s="31">
        <v>8</v>
      </c>
      <c r="G35" s="11"/>
      <c r="H35" s="25"/>
      <c r="I35" s="17"/>
      <c r="J35" s="17"/>
      <c r="K35" s="31"/>
      <c r="L35" s="11"/>
      <c r="M35" s="25"/>
      <c r="N35" s="17"/>
      <c r="O35" s="17"/>
      <c r="P35" s="17"/>
      <c r="Q35" s="31"/>
      <c r="R35" s="11"/>
      <c r="S35" s="33">
        <v>8</v>
      </c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40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>
        <v>8</v>
      </c>
      <c r="D38" s="17"/>
      <c r="E38" s="17"/>
      <c r="F38" s="31">
        <v>8</v>
      </c>
      <c r="G38" s="11"/>
      <c r="H38" s="25"/>
      <c r="I38" s="17"/>
      <c r="J38" s="17"/>
      <c r="K38" s="31"/>
      <c r="L38" s="11"/>
      <c r="M38" s="25"/>
      <c r="N38" s="17"/>
      <c r="O38" s="17"/>
      <c r="P38" s="17"/>
      <c r="Q38" s="31"/>
      <c r="R38" s="11"/>
      <c r="S38" s="33">
        <v>8</v>
      </c>
    </row>
    <row r="39" spans="1:19">
      <c r="A39" s="20" t="s">
        <v>33</v>
      </c>
      <c r="B39" s="11"/>
      <c r="C39" s="25">
        <v>8</v>
      </c>
      <c r="D39" s="17"/>
      <c r="E39" s="17"/>
      <c r="F39" s="31">
        <v>8</v>
      </c>
      <c r="G39" s="11"/>
      <c r="H39" s="25"/>
      <c r="I39" s="17"/>
      <c r="J39" s="17"/>
      <c r="K39" s="31"/>
      <c r="L39" s="11"/>
      <c r="M39" s="25"/>
      <c r="N39" s="17"/>
      <c r="O39" s="17"/>
      <c r="P39" s="17"/>
      <c r="Q39" s="31"/>
      <c r="R39" s="11"/>
      <c r="S39" s="33">
        <v>8</v>
      </c>
    </row>
    <row r="40" spans="1:19">
      <c r="A40" s="20" t="s">
        <v>34</v>
      </c>
      <c r="B40" s="11"/>
      <c r="C40" s="25">
        <v>8</v>
      </c>
      <c r="D40" s="17"/>
      <c r="E40" s="17"/>
      <c r="F40" s="31">
        <v>8</v>
      </c>
      <c r="G40" s="11"/>
      <c r="H40" s="25"/>
      <c r="I40" s="17"/>
      <c r="J40" s="17"/>
      <c r="K40" s="31"/>
      <c r="L40" s="11"/>
      <c r="M40" s="25"/>
      <c r="N40" s="17"/>
      <c r="O40" s="17"/>
      <c r="P40" s="17"/>
      <c r="Q40" s="31"/>
      <c r="R40" s="11"/>
      <c r="S40" s="33">
        <v>8</v>
      </c>
    </row>
    <row r="41" spans="1:19">
      <c r="A41" s="20" t="s">
        <v>35</v>
      </c>
      <c r="B41" s="11"/>
      <c r="C41" s="25">
        <v>8</v>
      </c>
      <c r="D41" s="17"/>
      <c r="E41" s="17"/>
      <c r="F41" s="31">
        <v>8</v>
      </c>
      <c r="G41" s="11"/>
      <c r="H41" s="25"/>
      <c r="I41" s="17"/>
      <c r="J41" s="17"/>
      <c r="K41" s="31"/>
      <c r="L41" s="11"/>
      <c r="M41" s="25"/>
      <c r="N41" s="17"/>
      <c r="O41" s="17"/>
      <c r="P41" s="17"/>
      <c r="Q41" s="31"/>
      <c r="R41" s="11"/>
      <c r="S41" s="33">
        <v>8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41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>
        <v>126</v>
      </c>
      <c r="D44" s="17">
        <v>32</v>
      </c>
      <c r="E44" s="17"/>
      <c r="F44" s="31">
        <v>158</v>
      </c>
      <c r="G44" s="11"/>
      <c r="H44" s="25"/>
      <c r="I44" s="17"/>
      <c r="J44" s="17">
        <v>12</v>
      </c>
      <c r="K44" s="31">
        <v>12</v>
      </c>
      <c r="L44" s="11"/>
      <c r="M44" s="25"/>
      <c r="N44" s="17"/>
      <c r="O44" s="17"/>
      <c r="P44" s="17"/>
      <c r="Q44" s="31"/>
      <c r="R44" s="11"/>
      <c r="S44" s="33">
        <v>170</v>
      </c>
    </row>
    <row r="45" spans="1:19">
      <c r="A45" s="20" t="s">
        <v>33</v>
      </c>
      <c r="B45" s="11"/>
      <c r="C45" s="25">
        <v>126</v>
      </c>
      <c r="D45" s="17">
        <v>32</v>
      </c>
      <c r="E45" s="17"/>
      <c r="F45" s="31">
        <v>158</v>
      </c>
      <c r="G45" s="11"/>
      <c r="H45" s="25"/>
      <c r="I45" s="17"/>
      <c r="J45" s="17">
        <v>12</v>
      </c>
      <c r="K45" s="31">
        <v>12</v>
      </c>
      <c r="L45" s="11"/>
      <c r="M45" s="25"/>
      <c r="N45" s="17"/>
      <c r="O45" s="17"/>
      <c r="P45" s="17"/>
      <c r="Q45" s="31"/>
      <c r="R45" s="11"/>
      <c r="S45" s="33">
        <v>170</v>
      </c>
    </row>
    <row r="46" spans="1:19">
      <c r="A46" s="20" t="s">
        <v>34</v>
      </c>
      <c r="B46" s="11"/>
      <c r="C46" s="25">
        <v>126</v>
      </c>
      <c r="D46" s="17">
        <v>32</v>
      </c>
      <c r="E46" s="17"/>
      <c r="F46" s="31">
        <v>158</v>
      </c>
      <c r="G46" s="11"/>
      <c r="H46" s="25"/>
      <c r="I46" s="17"/>
      <c r="J46" s="17">
        <v>12</v>
      </c>
      <c r="K46" s="31">
        <v>12</v>
      </c>
      <c r="L46" s="11"/>
      <c r="M46" s="25"/>
      <c r="N46" s="17"/>
      <c r="O46" s="17"/>
      <c r="P46" s="17"/>
      <c r="Q46" s="31"/>
      <c r="R46" s="11"/>
      <c r="S46" s="33">
        <v>170</v>
      </c>
    </row>
    <row r="47" spans="1:19">
      <c r="A47" s="20" t="s">
        <v>35</v>
      </c>
      <c r="B47" s="11"/>
      <c r="C47" s="25">
        <v>126</v>
      </c>
      <c r="D47" s="17">
        <v>32</v>
      </c>
      <c r="E47" s="17"/>
      <c r="F47" s="31">
        <v>158</v>
      </c>
      <c r="G47" s="11"/>
      <c r="H47" s="25"/>
      <c r="I47" s="17"/>
      <c r="J47" s="17">
        <v>12</v>
      </c>
      <c r="K47" s="31">
        <v>12</v>
      </c>
      <c r="L47" s="11"/>
      <c r="M47" s="25"/>
      <c r="N47" s="17"/>
      <c r="O47" s="17"/>
      <c r="P47" s="17"/>
      <c r="Q47" s="31"/>
      <c r="R47" s="11"/>
      <c r="S47" s="33">
        <v>170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42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>
        <v>300</v>
      </c>
      <c r="D50" s="17">
        <v>47</v>
      </c>
      <c r="E50" s="17">
        <v>0</v>
      </c>
      <c r="F50" s="31">
        <v>347</v>
      </c>
      <c r="G50" s="11"/>
      <c r="H50" s="25">
        <v>0</v>
      </c>
      <c r="I50" s="17">
        <v>0</v>
      </c>
      <c r="J50" s="17">
        <v>24</v>
      </c>
      <c r="K50" s="31">
        <v>24</v>
      </c>
      <c r="L50" s="11"/>
      <c r="M50" s="25">
        <v>0</v>
      </c>
      <c r="N50" s="17">
        <v>0</v>
      </c>
      <c r="O50" s="17">
        <v>54</v>
      </c>
      <c r="P50" s="17">
        <v>0</v>
      </c>
      <c r="Q50" s="31">
        <v>54</v>
      </c>
      <c r="R50" s="11"/>
      <c r="S50" s="33">
        <v>425</v>
      </c>
    </row>
    <row r="51" spans="1:19">
      <c r="A51" s="20" t="s">
        <v>33</v>
      </c>
      <c r="B51" s="11"/>
      <c r="C51" s="25">
        <v>300</v>
      </c>
      <c r="D51" s="17">
        <v>47</v>
      </c>
      <c r="E51" s="17">
        <v>0</v>
      </c>
      <c r="F51" s="31">
        <v>347</v>
      </c>
      <c r="G51" s="11"/>
      <c r="H51" s="25">
        <v>0</v>
      </c>
      <c r="I51" s="17">
        <v>0</v>
      </c>
      <c r="J51" s="17">
        <v>24</v>
      </c>
      <c r="K51" s="31">
        <v>24</v>
      </c>
      <c r="L51" s="11"/>
      <c r="M51" s="25">
        <v>0</v>
      </c>
      <c r="N51" s="17">
        <v>0</v>
      </c>
      <c r="O51" s="17">
        <v>54</v>
      </c>
      <c r="P51" s="17">
        <v>0</v>
      </c>
      <c r="Q51" s="31">
        <v>54</v>
      </c>
      <c r="R51" s="11"/>
      <c r="S51" s="33">
        <v>425</v>
      </c>
    </row>
    <row r="52" spans="1:19">
      <c r="A52" s="20" t="s">
        <v>34</v>
      </c>
      <c r="B52" s="11"/>
      <c r="C52" s="25">
        <v>300</v>
      </c>
      <c r="D52" s="17">
        <v>47</v>
      </c>
      <c r="E52" s="17">
        <v>0</v>
      </c>
      <c r="F52" s="31">
        <v>347</v>
      </c>
      <c r="G52" s="11"/>
      <c r="H52" s="25">
        <v>0</v>
      </c>
      <c r="I52" s="17">
        <v>0</v>
      </c>
      <c r="J52" s="17">
        <v>24</v>
      </c>
      <c r="K52" s="31">
        <v>24</v>
      </c>
      <c r="L52" s="11"/>
      <c r="M52" s="25">
        <v>0</v>
      </c>
      <c r="N52" s="17">
        <v>0</v>
      </c>
      <c r="O52" s="17">
        <v>54</v>
      </c>
      <c r="P52" s="17">
        <v>0</v>
      </c>
      <c r="Q52" s="31">
        <v>54</v>
      </c>
      <c r="R52" s="11"/>
      <c r="S52" s="33">
        <v>425</v>
      </c>
    </row>
    <row r="53" spans="1:19">
      <c r="A53" s="20" t="s">
        <v>35</v>
      </c>
      <c r="B53" s="11"/>
      <c r="C53" s="25">
        <v>300</v>
      </c>
      <c r="D53" s="17">
        <v>47</v>
      </c>
      <c r="E53" s="17">
        <v>0</v>
      </c>
      <c r="F53" s="31">
        <v>347</v>
      </c>
      <c r="G53" s="11"/>
      <c r="H53" s="25">
        <v>0</v>
      </c>
      <c r="I53" s="17">
        <v>0</v>
      </c>
      <c r="J53" s="17">
        <v>24</v>
      </c>
      <c r="K53" s="31">
        <v>24</v>
      </c>
      <c r="L53" s="11"/>
      <c r="M53" s="25">
        <v>0</v>
      </c>
      <c r="N53" s="17">
        <v>0</v>
      </c>
      <c r="O53" s="17">
        <v>54</v>
      </c>
      <c r="P53" s="17">
        <v>0</v>
      </c>
      <c r="Q53" s="31">
        <v>54</v>
      </c>
      <c r="R53" s="11"/>
      <c r="S53" s="33">
        <v>425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43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>
        <v>83</v>
      </c>
      <c r="D56" s="17">
        <v>20</v>
      </c>
      <c r="E56" s="17"/>
      <c r="F56" s="31">
        <v>103</v>
      </c>
      <c r="G56" s="11"/>
      <c r="H56" s="25"/>
      <c r="I56" s="17"/>
      <c r="J56" s="17"/>
      <c r="K56" s="31"/>
      <c r="L56" s="11"/>
      <c r="M56" s="25">
        <v>74</v>
      </c>
      <c r="N56" s="17"/>
      <c r="O56" s="17"/>
      <c r="P56" s="17"/>
      <c r="Q56" s="31">
        <v>74</v>
      </c>
      <c r="R56" s="11"/>
      <c r="S56" s="33">
        <v>177</v>
      </c>
    </row>
    <row r="57" spans="1:19">
      <c r="A57" s="20" t="s">
        <v>33</v>
      </c>
      <c r="B57" s="11"/>
      <c r="C57" s="25">
        <v>83</v>
      </c>
      <c r="D57" s="17">
        <v>20</v>
      </c>
      <c r="E57" s="17"/>
      <c r="F57" s="31">
        <v>103</v>
      </c>
      <c r="G57" s="11"/>
      <c r="H57" s="25"/>
      <c r="I57" s="17"/>
      <c r="J57" s="17"/>
      <c r="K57" s="31"/>
      <c r="L57" s="11"/>
      <c r="M57" s="25">
        <v>74</v>
      </c>
      <c r="N57" s="17"/>
      <c r="O57" s="17"/>
      <c r="P57" s="17"/>
      <c r="Q57" s="31">
        <v>74</v>
      </c>
      <c r="R57" s="11"/>
      <c r="S57" s="33">
        <v>177</v>
      </c>
    </row>
    <row r="58" spans="1:19">
      <c r="A58" s="20" t="s">
        <v>34</v>
      </c>
      <c r="B58" s="11"/>
      <c r="C58" s="25">
        <v>83</v>
      </c>
      <c r="D58" s="17">
        <v>20</v>
      </c>
      <c r="E58" s="17"/>
      <c r="F58" s="31">
        <v>103</v>
      </c>
      <c r="G58" s="11"/>
      <c r="H58" s="25"/>
      <c r="I58" s="17"/>
      <c r="J58" s="17"/>
      <c r="K58" s="31"/>
      <c r="L58" s="11"/>
      <c r="M58" s="25">
        <v>74</v>
      </c>
      <c r="N58" s="17"/>
      <c r="O58" s="17"/>
      <c r="P58" s="17"/>
      <c r="Q58" s="31">
        <v>74</v>
      </c>
      <c r="R58" s="11"/>
      <c r="S58" s="33">
        <v>177</v>
      </c>
    </row>
    <row r="59" spans="1:19">
      <c r="A59" s="20" t="s">
        <v>35</v>
      </c>
      <c r="B59" s="11"/>
      <c r="C59" s="25">
        <v>83</v>
      </c>
      <c r="D59" s="17">
        <v>20</v>
      </c>
      <c r="E59" s="17"/>
      <c r="F59" s="31">
        <v>103</v>
      </c>
      <c r="G59" s="11"/>
      <c r="H59" s="25"/>
      <c r="I59" s="17"/>
      <c r="J59" s="17"/>
      <c r="K59" s="31"/>
      <c r="L59" s="11"/>
      <c r="M59" s="25">
        <v>98</v>
      </c>
      <c r="N59" s="17"/>
      <c r="O59" s="17"/>
      <c r="P59" s="17"/>
      <c r="Q59" s="31">
        <v>98</v>
      </c>
      <c r="R59" s="11"/>
      <c r="S59" s="33">
        <v>201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44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136</v>
      </c>
      <c r="D62" s="17">
        <v>22</v>
      </c>
      <c r="E62" s="17"/>
      <c r="F62" s="31">
        <v>158</v>
      </c>
      <c r="G62" s="11"/>
      <c r="H62" s="25">
        <v>0</v>
      </c>
      <c r="I62" s="17">
        <v>0</v>
      </c>
      <c r="J62" s="17">
        <v>15</v>
      </c>
      <c r="K62" s="31">
        <v>15</v>
      </c>
      <c r="L62" s="11"/>
      <c r="M62" s="25">
        <v>80</v>
      </c>
      <c r="N62" s="17"/>
      <c r="O62" s="17"/>
      <c r="P62" s="17">
        <v>12</v>
      </c>
      <c r="Q62" s="31">
        <v>92</v>
      </c>
      <c r="R62" s="11"/>
      <c r="S62" s="33">
        <v>265</v>
      </c>
    </row>
    <row r="63" spans="1:19">
      <c r="A63" s="20" t="s">
        <v>33</v>
      </c>
      <c r="B63" s="11"/>
      <c r="C63" s="25">
        <v>136</v>
      </c>
      <c r="D63" s="17">
        <v>22</v>
      </c>
      <c r="E63" s="17"/>
      <c r="F63" s="31">
        <v>158</v>
      </c>
      <c r="G63" s="11"/>
      <c r="H63" s="25">
        <v>0</v>
      </c>
      <c r="I63" s="17">
        <v>0</v>
      </c>
      <c r="J63" s="17">
        <v>15</v>
      </c>
      <c r="K63" s="31">
        <v>15</v>
      </c>
      <c r="L63" s="11"/>
      <c r="M63" s="25">
        <v>80</v>
      </c>
      <c r="N63" s="17"/>
      <c r="O63" s="17"/>
      <c r="P63" s="17">
        <v>12</v>
      </c>
      <c r="Q63" s="31">
        <v>92</v>
      </c>
      <c r="R63" s="11"/>
      <c r="S63" s="33">
        <v>265</v>
      </c>
    </row>
    <row r="64" spans="1:19">
      <c r="A64" s="20" t="s">
        <v>34</v>
      </c>
      <c r="B64" s="11"/>
      <c r="C64" s="25">
        <v>136</v>
      </c>
      <c r="D64" s="17">
        <v>22</v>
      </c>
      <c r="E64" s="17"/>
      <c r="F64" s="31">
        <v>158</v>
      </c>
      <c r="G64" s="11"/>
      <c r="H64" s="25">
        <v>0</v>
      </c>
      <c r="I64" s="17">
        <v>0</v>
      </c>
      <c r="J64" s="17">
        <v>15</v>
      </c>
      <c r="K64" s="31">
        <v>15</v>
      </c>
      <c r="L64" s="11"/>
      <c r="M64" s="25">
        <v>80</v>
      </c>
      <c r="N64" s="17"/>
      <c r="O64" s="17"/>
      <c r="P64" s="17">
        <v>12</v>
      </c>
      <c r="Q64" s="31">
        <v>92</v>
      </c>
      <c r="R64" s="11"/>
      <c r="S64" s="33">
        <v>265</v>
      </c>
    </row>
    <row r="65" spans="1:19">
      <c r="A65" s="20" t="s">
        <v>45</v>
      </c>
      <c r="B65" s="11"/>
      <c r="C65" s="24"/>
      <c r="D65" s="11"/>
      <c r="E65" s="11"/>
      <c r="F65" s="30"/>
      <c r="G65" s="11"/>
      <c r="H65" s="24"/>
      <c r="I65" s="11"/>
      <c r="J65" s="11"/>
      <c r="K65" s="30"/>
      <c r="L65" s="11"/>
      <c r="M65" s="24"/>
      <c r="N65" s="11"/>
      <c r="O65" s="11"/>
      <c r="P65" s="11"/>
      <c r="Q65" s="30"/>
      <c r="R65" s="11"/>
      <c r="S65" s="21"/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46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284</v>
      </c>
      <c r="D68" s="17">
        <v>28</v>
      </c>
      <c r="E68" s="17"/>
      <c r="F68" s="31">
        <v>312</v>
      </c>
      <c r="G68" s="11"/>
      <c r="H68" s="25"/>
      <c r="I68" s="17"/>
      <c r="J68" s="17">
        <v>30</v>
      </c>
      <c r="K68" s="31">
        <v>30</v>
      </c>
      <c r="L68" s="11"/>
      <c r="M68" s="25"/>
      <c r="N68" s="17"/>
      <c r="O68" s="17">
        <v>22</v>
      </c>
      <c r="P68" s="17"/>
      <c r="Q68" s="31">
        <v>22</v>
      </c>
      <c r="R68" s="11"/>
      <c r="S68" s="33">
        <v>364</v>
      </c>
    </row>
    <row r="69" spans="1:19">
      <c r="A69" s="20" t="s">
        <v>33</v>
      </c>
      <c r="B69" s="11"/>
      <c r="C69" s="25">
        <v>284</v>
      </c>
      <c r="D69" s="17">
        <v>28</v>
      </c>
      <c r="E69" s="17"/>
      <c r="F69" s="31">
        <v>312</v>
      </c>
      <c r="G69" s="11"/>
      <c r="H69" s="25"/>
      <c r="I69" s="17"/>
      <c r="J69" s="17">
        <v>30</v>
      </c>
      <c r="K69" s="31">
        <v>30</v>
      </c>
      <c r="L69" s="11"/>
      <c r="M69" s="25"/>
      <c r="N69" s="17"/>
      <c r="O69" s="17">
        <v>22</v>
      </c>
      <c r="P69" s="17"/>
      <c r="Q69" s="31">
        <v>22</v>
      </c>
      <c r="R69" s="11"/>
      <c r="S69" s="33">
        <v>364</v>
      </c>
    </row>
    <row r="70" spans="1:19">
      <c r="A70" s="20" t="s">
        <v>34</v>
      </c>
      <c r="B70" s="11"/>
      <c r="C70" s="25">
        <v>284</v>
      </c>
      <c r="D70" s="17">
        <v>28</v>
      </c>
      <c r="E70" s="17"/>
      <c r="F70" s="31">
        <v>312</v>
      </c>
      <c r="G70" s="11"/>
      <c r="H70" s="25"/>
      <c r="I70" s="17"/>
      <c r="J70" s="17">
        <v>30</v>
      </c>
      <c r="K70" s="31">
        <v>30</v>
      </c>
      <c r="L70" s="11"/>
      <c r="M70" s="25"/>
      <c r="N70" s="17"/>
      <c r="O70" s="17">
        <v>22</v>
      </c>
      <c r="P70" s="17"/>
      <c r="Q70" s="31">
        <v>22</v>
      </c>
      <c r="R70" s="11"/>
      <c r="S70" s="33">
        <v>364</v>
      </c>
    </row>
    <row r="71" spans="1:19">
      <c r="A71" s="20" t="s">
        <v>35</v>
      </c>
      <c r="B71" s="11"/>
      <c r="C71" s="25">
        <v>284</v>
      </c>
      <c r="D71" s="17">
        <v>28</v>
      </c>
      <c r="E71" s="17"/>
      <c r="F71" s="31">
        <v>312</v>
      </c>
      <c r="G71" s="11"/>
      <c r="H71" s="25"/>
      <c r="I71" s="17"/>
      <c r="J71" s="17">
        <v>30</v>
      </c>
      <c r="K71" s="31">
        <v>30</v>
      </c>
      <c r="L71" s="11"/>
      <c r="M71" s="25"/>
      <c r="N71" s="17"/>
      <c r="O71" s="17">
        <v>22</v>
      </c>
      <c r="P71" s="17"/>
      <c r="Q71" s="31">
        <v>22</v>
      </c>
      <c r="R71" s="11"/>
      <c r="S71" s="33">
        <v>364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47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72</v>
      </c>
      <c r="D74" s="17">
        <v>10</v>
      </c>
      <c r="E74" s="17"/>
      <c r="F74" s="31">
        <v>82</v>
      </c>
      <c r="G74" s="11"/>
      <c r="H74" s="25"/>
      <c r="I74" s="17"/>
      <c r="J74" s="17"/>
      <c r="K74" s="31"/>
      <c r="L74" s="11"/>
      <c r="M74" s="25"/>
      <c r="N74" s="17"/>
      <c r="O74" s="17">
        <v>28</v>
      </c>
      <c r="P74" s="17"/>
      <c r="Q74" s="31">
        <v>28</v>
      </c>
      <c r="R74" s="11"/>
      <c r="S74" s="33">
        <v>110</v>
      </c>
    </row>
    <row r="75" spans="1:19">
      <c r="A75" s="20" t="s">
        <v>33</v>
      </c>
      <c r="B75" s="11"/>
      <c r="C75" s="25">
        <v>72</v>
      </c>
      <c r="D75" s="17">
        <v>10</v>
      </c>
      <c r="E75" s="17"/>
      <c r="F75" s="31">
        <v>82</v>
      </c>
      <c r="G75" s="11"/>
      <c r="H75" s="25"/>
      <c r="I75" s="17"/>
      <c r="J75" s="17"/>
      <c r="K75" s="31"/>
      <c r="L75" s="11"/>
      <c r="M75" s="25"/>
      <c r="N75" s="17"/>
      <c r="O75" s="17">
        <v>28</v>
      </c>
      <c r="P75" s="17"/>
      <c r="Q75" s="31">
        <v>28</v>
      </c>
      <c r="R75" s="11"/>
      <c r="S75" s="33">
        <v>110</v>
      </c>
    </row>
    <row r="76" spans="1:19">
      <c r="A76" s="20" t="s">
        <v>34</v>
      </c>
      <c r="B76" s="11"/>
      <c r="C76" s="25">
        <v>72</v>
      </c>
      <c r="D76" s="17">
        <v>10</v>
      </c>
      <c r="E76" s="17"/>
      <c r="F76" s="31">
        <v>82</v>
      </c>
      <c r="G76" s="11"/>
      <c r="H76" s="25"/>
      <c r="I76" s="17"/>
      <c r="J76" s="17"/>
      <c r="K76" s="31"/>
      <c r="L76" s="11"/>
      <c r="M76" s="25"/>
      <c r="N76" s="17"/>
      <c r="O76" s="17">
        <v>28</v>
      </c>
      <c r="P76" s="17"/>
      <c r="Q76" s="31">
        <v>28</v>
      </c>
      <c r="R76" s="11"/>
      <c r="S76" s="33">
        <v>110</v>
      </c>
    </row>
    <row r="77" spans="1:19">
      <c r="A77" s="20" t="s">
        <v>35</v>
      </c>
      <c r="B77" s="11"/>
      <c r="C77" s="25">
        <v>72</v>
      </c>
      <c r="D77" s="17">
        <v>10</v>
      </c>
      <c r="E77" s="17"/>
      <c r="F77" s="31">
        <v>82</v>
      </c>
      <c r="G77" s="11"/>
      <c r="H77" s="25"/>
      <c r="I77" s="17"/>
      <c r="J77" s="17"/>
      <c r="K77" s="31"/>
      <c r="L77" s="11"/>
      <c r="M77" s="25"/>
      <c r="N77" s="17"/>
      <c r="O77" s="17">
        <v>28</v>
      </c>
      <c r="P77" s="17"/>
      <c r="Q77" s="31">
        <v>28</v>
      </c>
      <c r="R77" s="11"/>
      <c r="S77" s="33">
        <v>110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48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117</v>
      </c>
      <c r="D80" s="17">
        <v>24</v>
      </c>
      <c r="E80" s="17"/>
      <c r="F80" s="31">
        <v>141</v>
      </c>
      <c r="G80" s="11"/>
      <c r="H80" s="25"/>
      <c r="I80" s="17"/>
      <c r="J80" s="17">
        <v>6</v>
      </c>
      <c r="K80" s="31">
        <v>6</v>
      </c>
      <c r="L80" s="11"/>
      <c r="M80" s="25"/>
      <c r="N80" s="17"/>
      <c r="O80" s="17"/>
      <c r="P80" s="17"/>
      <c r="Q80" s="31"/>
      <c r="R80" s="11"/>
      <c r="S80" s="33">
        <v>147</v>
      </c>
    </row>
    <row r="81" spans="1:19">
      <c r="A81" s="20" t="s">
        <v>33</v>
      </c>
      <c r="B81" s="11"/>
      <c r="C81" s="25">
        <v>117</v>
      </c>
      <c r="D81" s="17">
        <v>24</v>
      </c>
      <c r="E81" s="17"/>
      <c r="F81" s="31">
        <v>141</v>
      </c>
      <c r="G81" s="11"/>
      <c r="H81" s="25"/>
      <c r="I81" s="17"/>
      <c r="J81" s="17">
        <v>6</v>
      </c>
      <c r="K81" s="31">
        <v>6</v>
      </c>
      <c r="L81" s="11"/>
      <c r="M81" s="25"/>
      <c r="N81" s="17"/>
      <c r="O81" s="17"/>
      <c r="P81" s="17"/>
      <c r="Q81" s="31"/>
      <c r="R81" s="11"/>
      <c r="S81" s="33">
        <v>147</v>
      </c>
    </row>
    <row r="82" spans="1:19">
      <c r="A82" s="20" t="s">
        <v>34</v>
      </c>
      <c r="B82" s="11"/>
      <c r="C82" s="25">
        <v>117</v>
      </c>
      <c r="D82" s="17">
        <v>24</v>
      </c>
      <c r="E82" s="17"/>
      <c r="F82" s="31">
        <v>141</v>
      </c>
      <c r="G82" s="11"/>
      <c r="H82" s="25"/>
      <c r="I82" s="17"/>
      <c r="J82" s="17">
        <v>6</v>
      </c>
      <c r="K82" s="31">
        <v>6</v>
      </c>
      <c r="L82" s="11"/>
      <c r="M82" s="25"/>
      <c r="N82" s="17"/>
      <c r="O82" s="17"/>
      <c r="P82" s="17"/>
      <c r="Q82" s="31"/>
      <c r="R82" s="11"/>
      <c r="S82" s="33">
        <v>147</v>
      </c>
    </row>
    <row r="83" spans="1:19">
      <c r="A83" s="20" t="s">
        <v>35</v>
      </c>
      <c r="B83" s="11"/>
      <c r="C83" s="25">
        <v>117</v>
      </c>
      <c r="D83" s="17">
        <v>24</v>
      </c>
      <c r="E83" s="17"/>
      <c r="F83" s="31">
        <v>141</v>
      </c>
      <c r="G83" s="11"/>
      <c r="H83" s="25"/>
      <c r="I83" s="17"/>
      <c r="J83" s="17">
        <v>6</v>
      </c>
      <c r="K83" s="31">
        <v>6</v>
      </c>
      <c r="L83" s="11"/>
      <c r="M83" s="25"/>
      <c r="N83" s="17"/>
      <c r="O83" s="17"/>
      <c r="P83" s="17"/>
      <c r="Q83" s="31"/>
      <c r="R83" s="11"/>
      <c r="S83" s="33">
        <v>147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49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236</v>
      </c>
      <c r="D86" s="17">
        <v>50</v>
      </c>
      <c r="E86" s="17"/>
      <c r="F86" s="31">
        <v>286</v>
      </c>
      <c r="G86" s="11"/>
      <c r="H86" s="25">
        <v>8</v>
      </c>
      <c r="I86" s="17">
        <v>6</v>
      </c>
      <c r="J86" s="17">
        <v>26</v>
      </c>
      <c r="K86" s="31">
        <v>40</v>
      </c>
      <c r="L86" s="11"/>
      <c r="M86" s="25"/>
      <c r="N86" s="17"/>
      <c r="O86" s="17"/>
      <c r="P86" s="17"/>
      <c r="Q86" s="31"/>
      <c r="R86" s="11"/>
      <c r="S86" s="33">
        <v>326</v>
      </c>
    </row>
    <row r="87" spans="1:19">
      <c r="A87" s="20" t="s">
        <v>33</v>
      </c>
      <c r="B87" s="11"/>
      <c r="C87" s="25">
        <v>236</v>
      </c>
      <c r="D87" s="17">
        <v>50</v>
      </c>
      <c r="E87" s="17"/>
      <c r="F87" s="31">
        <v>286</v>
      </c>
      <c r="G87" s="11"/>
      <c r="H87" s="25">
        <v>8</v>
      </c>
      <c r="I87" s="17">
        <v>6</v>
      </c>
      <c r="J87" s="17">
        <v>26</v>
      </c>
      <c r="K87" s="31">
        <v>40</v>
      </c>
      <c r="L87" s="11"/>
      <c r="M87" s="25"/>
      <c r="N87" s="17"/>
      <c r="O87" s="17"/>
      <c r="P87" s="17"/>
      <c r="Q87" s="31"/>
      <c r="R87" s="11"/>
      <c r="S87" s="33">
        <v>326</v>
      </c>
    </row>
    <row r="88" spans="1:19">
      <c r="A88" s="20" t="s">
        <v>34</v>
      </c>
      <c r="B88" s="11"/>
      <c r="C88" s="25">
        <v>236</v>
      </c>
      <c r="D88" s="17">
        <v>50</v>
      </c>
      <c r="E88" s="17"/>
      <c r="F88" s="31">
        <v>286</v>
      </c>
      <c r="G88" s="11"/>
      <c r="H88" s="25">
        <v>8</v>
      </c>
      <c r="I88" s="17">
        <v>6</v>
      </c>
      <c r="J88" s="17">
        <v>26</v>
      </c>
      <c r="K88" s="31">
        <v>40</v>
      </c>
      <c r="L88" s="11"/>
      <c r="M88" s="25"/>
      <c r="N88" s="17"/>
      <c r="O88" s="17"/>
      <c r="P88" s="17"/>
      <c r="Q88" s="31"/>
      <c r="R88" s="11"/>
      <c r="S88" s="33">
        <v>326</v>
      </c>
    </row>
    <row r="89" spans="1:19">
      <c r="A89" s="20" t="s">
        <v>35</v>
      </c>
      <c r="B89" s="11"/>
      <c r="C89" s="25">
        <v>236</v>
      </c>
      <c r="D89" s="17">
        <v>50</v>
      </c>
      <c r="E89" s="17"/>
      <c r="F89" s="31">
        <v>286</v>
      </c>
      <c r="G89" s="11"/>
      <c r="H89" s="25">
        <v>8</v>
      </c>
      <c r="I89" s="17">
        <v>6</v>
      </c>
      <c r="J89" s="17">
        <v>26</v>
      </c>
      <c r="K89" s="31">
        <v>40</v>
      </c>
      <c r="L89" s="11"/>
      <c r="M89" s="25"/>
      <c r="N89" s="17"/>
      <c r="O89" s="17"/>
      <c r="P89" s="17"/>
      <c r="Q89" s="31"/>
      <c r="R89" s="11"/>
      <c r="S89" s="33">
        <v>326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50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275</v>
      </c>
      <c r="D92" s="17">
        <v>80</v>
      </c>
      <c r="E92" s="17"/>
      <c r="F92" s="31">
        <v>355</v>
      </c>
      <c r="G92" s="11"/>
      <c r="H92" s="25">
        <v>34</v>
      </c>
      <c r="I92" s="17">
        <v>12</v>
      </c>
      <c r="J92" s="17">
        <v>53</v>
      </c>
      <c r="K92" s="31">
        <v>99</v>
      </c>
      <c r="L92" s="11"/>
      <c r="M92" s="25"/>
      <c r="N92" s="17"/>
      <c r="O92" s="17">
        <v>31</v>
      </c>
      <c r="P92" s="17"/>
      <c r="Q92" s="31">
        <v>31</v>
      </c>
      <c r="R92" s="11"/>
      <c r="S92" s="33">
        <v>485</v>
      </c>
    </row>
    <row r="93" spans="1:19">
      <c r="A93" s="20" t="s">
        <v>33</v>
      </c>
      <c r="B93" s="11"/>
      <c r="C93" s="25">
        <v>275</v>
      </c>
      <c r="D93" s="17">
        <v>80</v>
      </c>
      <c r="E93" s="17"/>
      <c r="F93" s="31">
        <v>355</v>
      </c>
      <c r="G93" s="11"/>
      <c r="H93" s="25">
        <v>34</v>
      </c>
      <c r="I93" s="17">
        <v>12</v>
      </c>
      <c r="J93" s="17">
        <v>53</v>
      </c>
      <c r="K93" s="31">
        <v>99</v>
      </c>
      <c r="L93" s="11"/>
      <c r="M93" s="25"/>
      <c r="N93" s="17"/>
      <c r="O93" s="17">
        <v>31</v>
      </c>
      <c r="P93" s="17"/>
      <c r="Q93" s="31">
        <v>31</v>
      </c>
      <c r="R93" s="11"/>
      <c r="S93" s="33">
        <v>485</v>
      </c>
    </row>
    <row r="94" spans="1:19">
      <c r="A94" s="20" t="s">
        <v>34</v>
      </c>
      <c r="B94" s="11"/>
      <c r="C94" s="25">
        <v>275</v>
      </c>
      <c r="D94" s="17">
        <v>80</v>
      </c>
      <c r="E94" s="17"/>
      <c r="F94" s="31">
        <v>355</v>
      </c>
      <c r="G94" s="11"/>
      <c r="H94" s="25">
        <v>34</v>
      </c>
      <c r="I94" s="17">
        <v>12</v>
      </c>
      <c r="J94" s="17">
        <v>53</v>
      </c>
      <c r="K94" s="31">
        <v>99</v>
      </c>
      <c r="L94" s="11"/>
      <c r="M94" s="25"/>
      <c r="N94" s="17"/>
      <c r="O94" s="17">
        <v>31</v>
      </c>
      <c r="P94" s="17"/>
      <c r="Q94" s="31">
        <v>31</v>
      </c>
      <c r="R94" s="11"/>
      <c r="S94" s="33">
        <v>485</v>
      </c>
    </row>
    <row r="95" spans="1:19">
      <c r="A95" s="20" t="s">
        <v>35</v>
      </c>
      <c r="B95" s="11"/>
      <c r="C95" s="25">
        <v>275</v>
      </c>
      <c r="D95" s="17">
        <v>80</v>
      </c>
      <c r="E95" s="17"/>
      <c r="F95" s="31">
        <v>355</v>
      </c>
      <c r="G95" s="11"/>
      <c r="H95" s="25">
        <v>34</v>
      </c>
      <c r="I95" s="17">
        <v>12</v>
      </c>
      <c r="J95" s="17">
        <v>53</v>
      </c>
      <c r="K95" s="31">
        <v>99</v>
      </c>
      <c r="L95" s="11"/>
      <c r="M95" s="25"/>
      <c r="N95" s="17"/>
      <c r="O95" s="17">
        <v>31</v>
      </c>
      <c r="P95" s="17"/>
      <c r="Q95" s="31">
        <v>31</v>
      </c>
      <c r="R95" s="11"/>
      <c r="S95" s="33">
        <v>485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51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396</v>
      </c>
      <c r="D98" s="17">
        <v>132</v>
      </c>
      <c r="E98" s="17">
        <v>36</v>
      </c>
      <c r="F98" s="31">
        <v>564</v>
      </c>
      <c r="G98" s="11"/>
      <c r="H98" s="25">
        <v>96</v>
      </c>
      <c r="I98" s="17">
        <v>38</v>
      </c>
      <c r="J98" s="17">
        <v>72</v>
      </c>
      <c r="K98" s="31">
        <v>206</v>
      </c>
      <c r="L98" s="11"/>
      <c r="M98" s="25">
        <v>0</v>
      </c>
      <c r="N98" s="17">
        <v>0</v>
      </c>
      <c r="O98" s="17">
        <v>42</v>
      </c>
      <c r="P98" s="17">
        <v>22</v>
      </c>
      <c r="Q98" s="31">
        <v>64</v>
      </c>
      <c r="R98" s="11"/>
      <c r="S98" s="33">
        <v>834</v>
      </c>
    </row>
    <row r="99" spans="1:19">
      <c r="A99" s="20" t="s">
        <v>33</v>
      </c>
      <c r="B99" s="11"/>
      <c r="C99" s="25">
        <v>396</v>
      </c>
      <c r="D99" s="17">
        <v>132</v>
      </c>
      <c r="E99" s="17">
        <v>36</v>
      </c>
      <c r="F99" s="31">
        <v>564</v>
      </c>
      <c r="G99" s="11"/>
      <c r="H99" s="25">
        <v>96</v>
      </c>
      <c r="I99" s="17">
        <v>38</v>
      </c>
      <c r="J99" s="17">
        <v>72</v>
      </c>
      <c r="K99" s="31">
        <v>206</v>
      </c>
      <c r="L99" s="11"/>
      <c r="M99" s="25">
        <v>0</v>
      </c>
      <c r="N99" s="17">
        <v>0</v>
      </c>
      <c r="O99" s="17">
        <v>42</v>
      </c>
      <c r="P99" s="17">
        <v>22</v>
      </c>
      <c r="Q99" s="31">
        <v>64</v>
      </c>
      <c r="R99" s="11"/>
      <c r="S99" s="33">
        <v>834</v>
      </c>
    </row>
    <row r="100" spans="1:19">
      <c r="A100" s="20" t="s">
        <v>34</v>
      </c>
      <c r="B100" s="11"/>
      <c r="C100" s="25">
        <v>396</v>
      </c>
      <c r="D100" s="17">
        <v>132</v>
      </c>
      <c r="E100" s="17">
        <v>36</v>
      </c>
      <c r="F100" s="31">
        <v>564</v>
      </c>
      <c r="G100" s="11"/>
      <c r="H100" s="25">
        <v>96</v>
      </c>
      <c r="I100" s="17">
        <v>38</v>
      </c>
      <c r="J100" s="17">
        <v>72</v>
      </c>
      <c r="K100" s="31">
        <v>206</v>
      </c>
      <c r="L100" s="11"/>
      <c r="M100" s="25">
        <v>0</v>
      </c>
      <c r="N100" s="17">
        <v>0</v>
      </c>
      <c r="O100" s="17">
        <v>42</v>
      </c>
      <c r="P100" s="17">
        <v>22</v>
      </c>
      <c r="Q100" s="31">
        <v>64</v>
      </c>
      <c r="R100" s="11"/>
      <c r="S100" s="33">
        <v>834</v>
      </c>
    </row>
    <row r="101" spans="1:19">
      <c r="A101" s="20" t="s">
        <v>35</v>
      </c>
      <c r="B101" s="11"/>
      <c r="C101" s="25">
        <v>396</v>
      </c>
      <c r="D101" s="17">
        <v>132</v>
      </c>
      <c r="E101" s="17">
        <v>36</v>
      </c>
      <c r="F101" s="31">
        <v>564</v>
      </c>
      <c r="G101" s="11"/>
      <c r="H101" s="25">
        <v>96</v>
      </c>
      <c r="I101" s="17">
        <v>38</v>
      </c>
      <c r="J101" s="17">
        <v>72</v>
      </c>
      <c r="K101" s="31">
        <v>206</v>
      </c>
      <c r="L101" s="11"/>
      <c r="M101" s="25">
        <v>0</v>
      </c>
      <c r="N101" s="17">
        <v>0</v>
      </c>
      <c r="O101" s="17">
        <v>42</v>
      </c>
      <c r="P101" s="17">
        <v>22</v>
      </c>
      <c r="Q101" s="31">
        <v>64</v>
      </c>
      <c r="R101" s="11"/>
      <c r="S101" s="33">
        <v>834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52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32</v>
      </c>
      <c r="B104" s="11"/>
      <c r="C104" s="25">
        <v>367</v>
      </c>
      <c r="D104" s="17">
        <v>67</v>
      </c>
      <c r="E104" s="17">
        <v>25</v>
      </c>
      <c r="F104" s="31">
        <v>459</v>
      </c>
      <c r="G104" s="11"/>
      <c r="H104" s="25">
        <v>31</v>
      </c>
      <c r="I104" s="17">
        <v>14</v>
      </c>
      <c r="J104" s="17">
        <v>37</v>
      </c>
      <c r="K104" s="31">
        <v>82</v>
      </c>
      <c r="L104" s="11"/>
      <c r="M104" s="25"/>
      <c r="N104" s="17"/>
      <c r="O104" s="17"/>
      <c r="P104" s="17"/>
      <c r="Q104" s="31"/>
      <c r="R104" s="11"/>
      <c r="S104" s="33">
        <v>541</v>
      </c>
    </row>
    <row r="105" spans="1:19">
      <c r="A105" s="20" t="s">
        <v>33</v>
      </c>
      <c r="B105" s="11"/>
      <c r="C105" s="25">
        <v>367</v>
      </c>
      <c r="D105" s="17">
        <v>67</v>
      </c>
      <c r="E105" s="17">
        <v>25</v>
      </c>
      <c r="F105" s="31">
        <v>459</v>
      </c>
      <c r="G105" s="11"/>
      <c r="H105" s="25">
        <v>31</v>
      </c>
      <c r="I105" s="17">
        <v>14</v>
      </c>
      <c r="J105" s="17">
        <v>37</v>
      </c>
      <c r="K105" s="31">
        <v>82</v>
      </c>
      <c r="L105" s="11"/>
      <c r="M105" s="25"/>
      <c r="N105" s="17"/>
      <c r="O105" s="17"/>
      <c r="P105" s="17"/>
      <c r="Q105" s="31"/>
      <c r="R105" s="11"/>
      <c r="S105" s="33">
        <v>541</v>
      </c>
    </row>
    <row r="106" spans="1:19">
      <c r="A106" s="20" t="s">
        <v>34</v>
      </c>
      <c r="B106" s="11"/>
      <c r="C106" s="25">
        <v>367</v>
      </c>
      <c r="D106" s="17">
        <v>67</v>
      </c>
      <c r="E106" s="17">
        <v>25</v>
      </c>
      <c r="F106" s="31">
        <v>459</v>
      </c>
      <c r="G106" s="11"/>
      <c r="H106" s="25">
        <v>31</v>
      </c>
      <c r="I106" s="17">
        <v>14</v>
      </c>
      <c r="J106" s="17">
        <v>37</v>
      </c>
      <c r="K106" s="31">
        <v>82</v>
      </c>
      <c r="L106" s="11"/>
      <c r="M106" s="25"/>
      <c r="N106" s="17"/>
      <c r="O106" s="17"/>
      <c r="P106" s="17"/>
      <c r="Q106" s="31"/>
      <c r="R106" s="11"/>
      <c r="S106" s="33">
        <v>541</v>
      </c>
    </row>
    <row r="107" spans="1:19">
      <c r="A107" s="20" t="s">
        <v>35</v>
      </c>
      <c r="B107" s="11"/>
      <c r="C107" s="25">
        <v>367</v>
      </c>
      <c r="D107" s="17">
        <v>67</v>
      </c>
      <c r="E107" s="17">
        <v>25</v>
      </c>
      <c r="F107" s="31">
        <v>459</v>
      </c>
      <c r="G107" s="11"/>
      <c r="H107" s="25">
        <v>31</v>
      </c>
      <c r="I107" s="17">
        <v>14</v>
      </c>
      <c r="J107" s="17">
        <v>37</v>
      </c>
      <c r="K107" s="31">
        <v>82</v>
      </c>
      <c r="L107" s="11"/>
      <c r="M107" s="25"/>
      <c r="N107" s="17"/>
      <c r="O107" s="17"/>
      <c r="P107" s="17"/>
      <c r="Q107" s="31"/>
      <c r="R107" s="11"/>
      <c r="S107" s="33">
        <v>541</v>
      </c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53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32</v>
      </c>
      <c r="B110" s="11"/>
      <c r="C110" s="25">
        <v>197</v>
      </c>
      <c r="D110" s="17">
        <v>45</v>
      </c>
      <c r="E110" s="17"/>
      <c r="F110" s="31">
        <v>242</v>
      </c>
      <c r="G110" s="11"/>
      <c r="H110" s="25"/>
      <c r="I110" s="17"/>
      <c r="J110" s="17"/>
      <c r="K110" s="31"/>
      <c r="L110" s="11"/>
      <c r="M110" s="25">
        <v>48</v>
      </c>
      <c r="N110" s="17"/>
      <c r="O110" s="17">
        <v>16</v>
      </c>
      <c r="P110" s="17"/>
      <c r="Q110" s="31">
        <v>64</v>
      </c>
      <c r="R110" s="11"/>
      <c r="S110" s="33">
        <v>306</v>
      </c>
    </row>
    <row r="111" spans="1:19">
      <c r="A111" s="20" t="s">
        <v>33</v>
      </c>
      <c r="B111" s="11"/>
      <c r="C111" s="25">
        <v>197</v>
      </c>
      <c r="D111" s="17">
        <v>45</v>
      </c>
      <c r="E111" s="17"/>
      <c r="F111" s="31">
        <v>242</v>
      </c>
      <c r="G111" s="11"/>
      <c r="H111" s="25"/>
      <c r="I111" s="17"/>
      <c r="J111" s="17"/>
      <c r="K111" s="31"/>
      <c r="L111" s="11"/>
      <c r="M111" s="25">
        <v>48</v>
      </c>
      <c r="N111" s="17"/>
      <c r="O111" s="17">
        <v>16</v>
      </c>
      <c r="P111" s="17"/>
      <c r="Q111" s="31">
        <v>64</v>
      </c>
      <c r="R111" s="11"/>
      <c r="S111" s="33">
        <v>306</v>
      </c>
    </row>
    <row r="112" spans="1:19">
      <c r="A112" s="20" t="s">
        <v>34</v>
      </c>
      <c r="B112" s="11"/>
      <c r="C112" s="25">
        <v>197</v>
      </c>
      <c r="D112" s="17">
        <v>45</v>
      </c>
      <c r="E112" s="17"/>
      <c r="F112" s="31">
        <v>242</v>
      </c>
      <c r="G112" s="11"/>
      <c r="H112" s="25"/>
      <c r="I112" s="17"/>
      <c r="J112" s="17"/>
      <c r="K112" s="31"/>
      <c r="L112" s="11"/>
      <c r="M112" s="25">
        <v>48</v>
      </c>
      <c r="N112" s="17"/>
      <c r="O112" s="17">
        <v>16</v>
      </c>
      <c r="P112" s="17"/>
      <c r="Q112" s="31">
        <v>64</v>
      </c>
      <c r="R112" s="11"/>
      <c r="S112" s="33">
        <v>306</v>
      </c>
    </row>
    <row r="113" spans="1:19">
      <c r="A113" s="20" t="s">
        <v>35</v>
      </c>
      <c r="B113" s="11"/>
      <c r="C113" s="25">
        <v>197</v>
      </c>
      <c r="D113" s="17">
        <v>45</v>
      </c>
      <c r="E113" s="17"/>
      <c r="F113" s="31">
        <v>242</v>
      </c>
      <c r="G113" s="11"/>
      <c r="H113" s="25"/>
      <c r="I113" s="17"/>
      <c r="J113" s="17"/>
      <c r="K113" s="31"/>
      <c r="L113" s="11"/>
      <c r="M113" s="25">
        <v>48</v>
      </c>
      <c r="N113" s="17"/>
      <c r="O113" s="17">
        <v>16</v>
      </c>
      <c r="P113" s="17"/>
      <c r="Q113" s="31">
        <v>64</v>
      </c>
      <c r="R113" s="11"/>
      <c r="S113" s="33">
        <v>306</v>
      </c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54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>
        <v>25</v>
      </c>
      <c r="D116" s="17">
        <v>0</v>
      </c>
      <c r="E116" s="17">
        <v>0</v>
      </c>
      <c r="F116" s="31">
        <v>25</v>
      </c>
      <c r="G116" s="11"/>
      <c r="H116" s="25"/>
      <c r="I116" s="17"/>
      <c r="J116" s="17"/>
      <c r="K116" s="31"/>
      <c r="L116" s="11"/>
      <c r="M116" s="25"/>
      <c r="N116" s="17"/>
      <c r="O116" s="17"/>
      <c r="P116" s="17"/>
      <c r="Q116" s="31"/>
      <c r="R116" s="11"/>
      <c r="S116" s="33">
        <v>25</v>
      </c>
    </row>
    <row r="117" spans="1:19">
      <c r="A117" s="20" t="s">
        <v>33</v>
      </c>
      <c r="B117" s="11"/>
      <c r="C117" s="25">
        <v>25</v>
      </c>
      <c r="D117" s="17">
        <v>0</v>
      </c>
      <c r="E117" s="17">
        <v>0</v>
      </c>
      <c r="F117" s="31">
        <v>25</v>
      </c>
      <c r="G117" s="11"/>
      <c r="H117" s="25"/>
      <c r="I117" s="17"/>
      <c r="J117" s="17"/>
      <c r="K117" s="31"/>
      <c r="L117" s="11"/>
      <c r="M117" s="25"/>
      <c r="N117" s="17"/>
      <c r="O117" s="17"/>
      <c r="P117" s="17"/>
      <c r="Q117" s="31"/>
      <c r="R117" s="11"/>
      <c r="S117" s="33">
        <v>25</v>
      </c>
    </row>
    <row r="118" spans="1:19">
      <c r="A118" s="20" t="s">
        <v>34</v>
      </c>
      <c r="B118" s="11"/>
      <c r="C118" s="25">
        <v>25</v>
      </c>
      <c r="D118" s="17">
        <v>0</v>
      </c>
      <c r="E118" s="17">
        <v>0</v>
      </c>
      <c r="F118" s="31">
        <v>25</v>
      </c>
      <c r="G118" s="11"/>
      <c r="H118" s="25"/>
      <c r="I118" s="17"/>
      <c r="J118" s="17"/>
      <c r="K118" s="31"/>
      <c r="L118" s="11"/>
      <c r="M118" s="25"/>
      <c r="N118" s="17"/>
      <c r="O118" s="17"/>
      <c r="P118" s="17"/>
      <c r="Q118" s="31"/>
      <c r="R118" s="11"/>
      <c r="S118" s="33">
        <v>25</v>
      </c>
    </row>
    <row r="119" spans="1:19">
      <c r="A119" s="20" t="s">
        <v>35</v>
      </c>
      <c r="B119" s="11"/>
      <c r="C119" s="25">
        <v>25</v>
      </c>
      <c r="D119" s="17">
        <v>0</v>
      </c>
      <c r="E119" s="17">
        <v>0</v>
      </c>
      <c r="F119" s="31">
        <v>25</v>
      </c>
      <c r="G119" s="11"/>
      <c r="H119" s="25"/>
      <c r="I119" s="17"/>
      <c r="J119" s="17"/>
      <c r="K119" s="31"/>
      <c r="L119" s="11"/>
      <c r="M119" s="25"/>
      <c r="N119" s="17"/>
      <c r="O119" s="17"/>
      <c r="P119" s="17"/>
      <c r="Q119" s="31"/>
      <c r="R119" s="11"/>
      <c r="S119" s="33">
        <v>25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55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>
        <v>5</v>
      </c>
      <c r="D122" s="17"/>
      <c r="E122" s="17"/>
      <c r="F122" s="31">
        <v>5</v>
      </c>
      <c r="G122" s="11"/>
      <c r="H122" s="25"/>
      <c r="I122" s="17"/>
      <c r="J122" s="17"/>
      <c r="K122" s="31"/>
      <c r="L122" s="11"/>
      <c r="M122" s="25"/>
      <c r="N122" s="17"/>
      <c r="O122" s="17"/>
      <c r="P122" s="17"/>
      <c r="Q122" s="31"/>
      <c r="R122" s="11"/>
      <c r="S122" s="33">
        <v>5</v>
      </c>
    </row>
    <row r="123" spans="1:19">
      <c r="A123" s="20" t="s">
        <v>33</v>
      </c>
      <c r="B123" s="11"/>
      <c r="C123" s="25">
        <v>5</v>
      </c>
      <c r="D123" s="17"/>
      <c r="E123" s="17"/>
      <c r="F123" s="31">
        <v>5</v>
      </c>
      <c r="G123" s="11"/>
      <c r="H123" s="25"/>
      <c r="I123" s="17"/>
      <c r="J123" s="17"/>
      <c r="K123" s="31"/>
      <c r="L123" s="11"/>
      <c r="M123" s="25"/>
      <c r="N123" s="17"/>
      <c r="O123" s="17"/>
      <c r="P123" s="17"/>
      <c r="Q123" s="31"/>
      <c r="R123" s="11"/>
      <c r="S123" s="33">
        <v>5</v>
      </c>
    </row>
    <row r="124" spans="1:19">
      <c r="A124" s="20" t="s">
        <v>34</v>
      </c>
      <c r="B124" s="11"/>
      <c r="C124" s="25">
        <v>5</v>
      </c>
      <c r="D124" s="17"/>
      <c r="E124" s="17"/>
      <c r="F124" s="31">
        <v>5</v>
      </c>
      <c r="G124" s="11"/>
      <c r="H124" s="25"/>
      <c r="I124" s="17"/>
      <c r="J124" s="17"/>
      <c r="K124" s="31"/>
      <c r="L124" s="11"/>
      <c r="M124" s="25"/>
      <c r="N124" s="17"/>
      <c r="O124" s="17"/>
      <c r="P124" s="17"/>
      <c r="Q124" s="31"/>
      <c r="R124" s="11"/>
      <c r="S124" s="33">
        <v>5</v>
      </c>
    </row>
    <row r="125" spans="1:19">
      <c r="A125" s="20" t="s">
        <v>35</v>
      </c>
      <c r="B125" s="11"/>
      <c r="C125" s="25">
        <v>5</v>
      </c>
      <c r="D125" s="17"/>
      <c r="E125" s="17"/>
      <c r="F125" s="31">
        <v>5</v>
      </c>
      <c r="G125" s="11"/>
      <c r="H125" s="25"/>
      <c r="I125" s="17"/>
      <c r="J125" s="17"/>
      <c r="K125" s="31"/>
      <c r="L125" s="11"/>
      <c r="M125" s="25"/>
      <c r="N125" s="17"/>
      <c r="O125" s="17"/>
      <c r="P125" s="17"/>
      <c r="Q125" s="31"/>
      <c r="R125" s="11"/>
      <c r="S125" s="33">
        <v>5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56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>
        <v>25</v>
      </c>
      <c r="D128" s="17"/>
      <c r="E128" s="17"/>
      <c r="F128" s="31">
        <v>25</v>
      </c>
      <c r="G128" s="11"/>
      <c r="H128" s="25"/>
      <c r="I128" s="17"/>
      <c r="J128" s="17"/>
      <c r="K128" s="31"/>
      <c r="L128" s="11"/>
      <c r="M128" s="25">
        <v>10</v>
      </c>
      <c r="N128" s="17"/>
      <c r="O128" s="17"/>
      <c r="P128" s="17">
        <v>47</v>
      </c>
      <c r="Q128" s="31">
        <v>57</v>
      </c>
      <c r="R128" s="11"/>
      <c r="S128" s="33">
        <v>82</v>
      </c>
    </row>
    <row r="129" spans="1:19">
      <c r="A129" s="20" t="s">
        <v>33</v>
      </c>
      <c r="B129" s="11"/>
      <c r="C129" s="25">
        <v>25</v>
      </c>
      <c r="D129" s="17"/>
      <c r="E129" s="17"/>
      <c r="F129" s="31">
        <v>25</v>
      </c>
      <c r="G129" s="11"/>
      <c r="H129" s="25"/>
      <c r="I129" s="17"/>
      <c r="J129" s="17"/>
      <c r="K129" s="31"/>
      <c r="L129" s="11"/>
      <c r="M129" s="25">
        <v>10</v>
      </c>
      <c r="N129" s="17"/>
      <c r="O129" s="17"/>
      <c r="P129" s="17">
        <v>47</v>
      </c>
      <c r="Q129" s="31">
        <v>57</v>
      </c>
      <c r="R129" s="11"/>
      <c r="S129" s="33">
        <v>82</v>
      </c>
    </row>
    <row r="130" spans="1:19">
      <c r="A130" s="20" t="s">
        <v>34</v>
      </c>
      <c r="B130" s="11"/>
      <c r="C130" s="25">
        <v>25</v>
      </c>
      <c r="D130" s="17"/>
      <c r="E130" s="17"/>
      <c r="F130" s="31">
        <v>25</v>
      </c>
      <c r="G130" s="11"/>
      <c r="H130" s="25"/>
      <c r="I130" s="17"/>
      <c r="J130" s="17"/>
      <c r="K130" s="31"/>
      <c r="L130" s="11"/>
      <c r="M130" s="25">
        <v>10</v>
      </c>
      <c r="N130" s="17"/>
      <c r="O130" s="17"/>
      <c r="P130" s="17">
        <v>47</v>
      </c>
      <c r="Q130" s="31">
        <v>57</v>
      </c>
      <c r="R130" s="11"/>
      <c r="S130" s="33">
        <v>82</v>
      </c>
    </row>
    <row r="131" spans="1:19">
      <c r="A131" s="20" t="s">
        <v>35</v>
      </c>
      <c r="B131" s="11"/>
      <c r="C131" s="25">
        <v>25</v>
      </c>
      <c r="D131" s="17"/>
      <c r="E131" s="17"/>
      <c r="F131" s="31">
        <v>25</v>
      </c>
      <c r="G131" s="11"/>
      <c r="H131" s="25"/>
      <c r="I131" s="17"/>
      <c r="J131" s="17"/>
      <c r="K131" s="31"/>
      <c r="L131" s="11"/>
      <c r="M131" s="25">
        <v>10</v>
      </c>
      <c r="N131" s="17"/>
      <c r="O131" s="17"/>
      <c r="P131" s="17">
        <v>47</v>
      </c>
      <c r="Q131" s="31">
        <v>57</v>
      </c>
      <c r="R131" s="11"/>
      <c r="S131" s="33">
        <v>82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19" t="s">
        <v>57</v>
      </c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20" t="s">
        <v>32</v>
      </c>
      <c r="B134" s="11"/>
      <c r="C134" s="25">
        <v>19</v>
      </c>
      <c r="D134" s="17">
        <v>4</v>
      </c>
      <c r="E134" s="17"/>
      <c r="F134" s="31">
        <v>23</v>
      </c>
      <c r="G134" s="11"/>
      <c r="H134" s="25"/>
      <c r="I134" s="17"/>
      <c r="J134" s="17"/>
      <c r="K134" s="31"/>
      <c r="L134" s="11"/>
      <c r="M134" s="25"/>
      <c r="N134" s="17"/>
      <c r="O134" s="17"/>
      <c r="P134" s="17"/>
      <c r="Q134" s="31"/>
      <c r="R134" s="11"/>
      <c r="S134" s="33">
        <v>23</v>
      </c>
    </row>
    <row r="135" spans="1:19">
      <c r="A135" s="20" t="s">
        <v>33</v>
      </c>
      <c r="B135" s="11"/>
      <c r="C135" s="25">
        <v>19</v>
      </c>
      <c r="D135" s="17">
        <v>4</v>
      </c>
      <c r="E135" s="17"/>
      <c r="F135" s="31">
        <v>23</v>
      </c>
      <c r="G135" s="11"/>
      <c r="H135" s="25"/>
      <c r="I135" s="17"/>
      <c r="J135" s="17"/>
      <c r="K135" s="31"/>
      <c r="L135" s="11"/>
      <c r="M135" s="25"/>
      <c r="N135" s="17"/>
      <c r="O135" s="17"/>
      <c r="P135" s="17"/>
      <c r="Q135" s="31"/>
      <c r="R135" s="11"/>
      <c r="S135" s="33">
        <v>23</v>
      </c>
    </row>
    <row r="136" spans="1:19">
      <c r="A136" s="20" t="s">
        <v>34</v>
      </c>
      <c r="B136" s="11"/>
      <c r="C136" s="25">
        <v>19</v>
      </c>
      <c r="D136" s="17">
        <v>4</v>
      </c>
      <c r="E136" s="17"/>
      <c r="F136" s="31">
        <v>23</v>
      </c>
      <c r="G136" s="11"/>
      <c r="H136" s="25"/>
      <c r="I136" s="17"/>
      <c r="J136" s="17"/>
      <c r="K136" s="31"/>
      <c r="L136" s="11"/>
      <c r="M136" s="25"/>
      <c r="N136" s="17"/>
      <c r="O136" s="17"/>
      <c r="P136" s="17"/>
      <c r="Q136" s="31"/>
      <c r="R136" s="11"/>
      <c r="S136" s="33">
        <v>23</v>
      </c>
    </row>
    <row r="137" spans="1:19">
      <c r="A137" s="20" t="s">
        <v>35</v>
      </c>
      <c r="B137" s="11"/>
      <c r="C137" s="25">
        <v>19</v>
      </c>
      <c r="D137" s="17">
        <v>4</v>
      </c>
      <c r="E137" s="17"/>
      <c r="F137" s="31">
        <v>23</v>
      </c>
      <c r="G137" s="11"/>
      <c r="H137" s="25"/>
      <c r="I137" s="17"/>
      <c r="J137" s="17"/>
      <c r="K137" s="31"/>
      <c r="L137" s="11"/>
      <c r="M137" s="25"/>
      <c r="N137" s="17"/>
      <c r="O137" s="17"/>
      <c r="P137" s="17"/>
      <c r="Q137" s="31"/>
      <c r="R137" s="11"/>
      <c r="S137" s="33">
        <v>23</v>
      </c>
    </row>
    <row r="138" spans="1:19">
      <c r="A138" s="21"/>
      <c r="B138" s="11"/>
      <c r="C138" s="24"/>
      <c r="D138" s="11"/>
      <c r="E138" s="11"/>
      <c r="F138" s="30"/>
      <c r="G138" s="11"/>
      <c r="H138" s="24"/>
      <c r="I138" s="11"/>
      <c r="J138" s="11"/>
      <c r="K138" s="30"/>
      <c r="L138" s="11"/>
      <c r="M138" s="24"/>
      <c r="N138" s="11"/>
      <c r="O138" s="11"/>
      <c r="P138" s="11"/>
      <c r="Q138" s="30"/>
      <c r="R138" s="11"/>
      <c r="S138" s="21"/>
    </row>
    <row r="139" spans="1:19">
      <c r="A139" s="19" t="s">
        <v>58</v>
      </c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20" t="s">
        <v>32</v>
      </c>
      <c r="B140" s="11"/>
      <c r="C140" s="25">
        <v>25</v>
      </c>
      <c r="D140" s="17"/>
      <c r="E140" s="17"/>
      <c r="F140" s="31">
        <v>25</v>
      </c>
      <c r="G140" s="11"/>
      <c r="H140" s="25"/>
      <c r="I140" s="17"/>
      <c r="J140" s="17"/>
      <c r="K140" s="31"/>
      <c r="L140" s="11"/>
      <c r="M140" s="25"/>
      <c r="N140" s="17"/>
      <c r="O140" s="17"/>
      <c r="P140" s="17"/>
      <c r="Q140" s="31"/>
      <c r="R140" s="11"/>
      <c r="S140" s="33">
        <v>25</v>
      </c>
    </row>
    <row r="141" spans="1:19">
      <c r="A141" s="20" t="s">
        <v>33</v>
      </c>
      <c r="B141" s="11"/>
      <c r="C141" s="25">
        <v>25</v>
      </c>
      <c r="D141" s="17"/>
      <c r="E141" s="17"/>
      <c r="F141" s="31">
        <v>25</v>
      </c>
      <c r="G141" s="11"/>
      <c r="H141" s="25"/>
      <c r="I141" s="17"/>
      <c r="J141" s="17"/>
      <c r="K141" s="31"/>
      <c r="L141" s="11"/>
      <c r="M141" s="25"/>
      <c r="N141" s="17"/>
      <c r="O141" s="17"/>
      <c r="P141" s="17"/>
      <c r="Q141" s="31"/>
      <c r="R141" s="11"/>
      <c r="S141" s="33">
        <v>25</v>
      </c>
    </row>
    <row r="142" spans="1:19">
      <c r="A142" s="20" t="s">
        <v>34</v>
      </c>
      <c r="B142" s="11"/>
      <c r="C142" s="25">
        <v>25</v>
      </c>
      <c r="D142" s="17"/>
      <c r="E142" s="17"/>
      <c r="F142" s="31">
        <v>25</v>
      </c>
      <c r="G142" s="11"/>
      <c r="H142" s="25"/>
      <c r="I142" s="17"/>
      <c r="J142" s="17"/>
      <c r="K142" s="31"/>
      <c r="L142" s="11"/>
      <c r="M142" s="25"/>
      <c r="N142" s="17"/>
      <c r="O142" s="17"/>
      <c r="P142" s="17"/>
      <c r="Q142" s="31"/>
      <c r="R142" s="11"/>
      <c r="S142" s="33">
        <v>25</v>
      </c>
    </row>
    <row r="143" spans="1:19">
      <c r="A143" s="20" t="s">
        <v>35</v>
      </c>
      <c r="B143" s="11"/>
      <c r="C143" s="25">
        <v>25</v>
      </c>
      <c r="D143" s="17"/>
      <c r="E143" s="17"/>
      <c r="F143" s="31">
        <v>25</v>
      </c>
      <c r="G143" s="11"/>
      <c r="H143" s="25"/>
      <c r="I143" s="17"/>
      <c r="J143" s="17"/>
      <c r="K143" s="31"/>
      <c r="L143" s="11"/>
      <c r="M143" s="25"/>
      <c r="N143" s="17"/>
      <c r="O143" s="17"/>
      <c r="P143" s="17"/>
      <c r="Q143" s="31"/>
      <c r="R143" s="11"/>
      <c r="S143" s="33">
        <v>25</v>
      </c>
    </row>
    <row r="144" spans="1:19">
      <c r="A144" s="21"/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19" t="s">
        <v>59</v>
      </c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20" t="s">
        <v>32</v>
      </c>
      <c r="B146" s="11"/>
      <c r="C146" s="25">
        <v>4</v>
      </c>
      <c r="D146" s="17"/>
      <c r="E146" s="17"/>
      <c r="F146" s="31">
        <v>4</v>
      </c>
      <c r="G146" s="11"/>
      <c r="H146" s="25"/>
      <c r="I146" s="17"/>
      <c r="J146" s="17"/>
      <c r="K146" s="31"/>
      <c r="L146" s="11"/>
      <c r="M146" s="25"/>
      <c r="N146" s="17"/>
      <c r="O146" s="17"/>
      <c r="P146" s="17">
        <v>16</v>
      </c>
      <c r="Q146" s="31">
        <v>16</v>
      </c>
      <c r="R146" s="11"/>
      <c r="S146" s="33">
        <v>20</v>
      </c>
    </row>
    <row r="147" spans="1:19">
      <c r="A147" s="20" t="s">
        <v>33</v>
      </c>
      <c r="B147" s="11"/>
      <c r="C147" s="25">
        <v>4</v>
      </c>
      <c r="D147" s="17"/>
      <c r="E147" s="17"/>
      <c r="F147" s="31">
        <v>4</v>
      </c>
      <c r="G147" s="11"/>
      <c r="H147" s="25"/>
      <c r="I147" s="17"/>
      <c r="J147" s="17"/>
      <c r="K147" s="31"/>
      <c r="L147" s="11"/>
      <c r="M147" s="25"/>
      <c r="N147" s="17"/>
      <c r="O147" s="17"/>
      <c r="P147" s="17">
        <v>16</v>
      </c>
      <c r="Q147" s="31">
        <v>16</v>
      </c>
      <c r="R147" s="11"/>
      <c r="S147" s="33">
        <v>20</v>
      </c>
    </row>
    <row r="148" spans="1:19">
      <c r="A148" s="20" t="s">
        <v>34</v>
      </c>
      <c r="B148" s="11"/>
      <c r="C148" s="25">
        <v>4</v>
      </c>
      <c r="D148" s="17"/>
      <c r="E148" s="17"/>
      <c r="F148" s="31">
        <v>4</v>
      </c>
      <c r="G148" s="11"/>
      <c r="H148" s="25"/>
      <c r="I148" s="17"/>
      <c r="J148" s="17"/>
      <c r="K148" s="31"/>
      <c r="L148" s="11"/>
      <c r="M148" s="25"/>
      <c r="N148" s="17"/>
      <c r="O148" s="17"/>
      <c r="P148" s="17">
        <v>16</v>
      </c>
      <c r="Q148" s="31">
        <v>16</v>
      </c>
      <c r="R148" s="11"/>
      <c r="S148" s="33">
        <v>20</v>
      </c>
    </row>
    <row r="149" spans="1:19">
      <c r="A149" s="20" t="s">
        <v>35</v>
      </c>
      <c r="B149" s="11"/>
      <c r="C149" s="25">
        <v>4</v>
      </c>
      <c r="D149" s="17"/>
      <c r="E149" s="17"/>
      <c r="F149" s="31">
        <v>4</v>
      </c>
      <c r="G149" s="11"/>
      <c r="H149" s="25"/>
      <c r="I149" s="17"/>
      <c r="J149" s="17"/>
      <c r="K149" s="31"/>
      <c r="L149" s="11"/>
      <c r="M149" s="25"/>
      <c r="N149" s="17"/>
      <c r="O149" s="17"/>
      <c r="P149" s="17">
        <v>16</v>
      </c>
      <c r="Q149" s="31">
        <v>16</v>
      </c>
      <c r="R149" s="11"/>
      <c r="S149" s="33">
        <v>20</v>
      </c>
    </row>
    <row r="150" spans="1:19">
      <c r="A150" s="21"/>
      <c r="B150" s="11"/>
      <c r="C150" s="24"/>
      <c r="D150" s="11"/>
      <c r="E150" s="11"/>
      <c r="F150" s="30"/>
      <c r="G150" s="11"/>
      <c r="H150" s="24"/>
      <c r="I150" s="11"/>
      <c r="J150" s="11"/>
      <c r="K150" s="30"/>
      <c r="L150" s="11"/>
      <c r="M150" s="24"/>
      <c r="N150" s="11"/>
      <c r="O150" s="11"/>
      <c r="P150" s="11"/>
      <c r="Q150" s="30"/>
      <c r="R150" s="11"/>
      <c r="S150" s="21"/>
    </row>
    <row r="151" spans="1:19">
      <c r="A151" s="19" t="s">
        <v>60</v>
      </c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20" t="s">
        <v>32</v>
      </c>
      <c r="B152" s="11"/>
      <c r="C152" s="25">
        <v>22</v>
      </c>
      <c r="D152" s="17">
        <v>3</v>
      </c>
      <c r="E152" s="17"/>
      <c r="F152" s="31">
        <v>25</v>
      </c>
      <c r="G152" s="11"/>
      <c r="H152" s="25"/>
      <c r="I152" s="17"/>
      <c r="J152" s="17"/>
      <c r="K152" s="31"/>
      <c r="L152" s="11"/>
      <c r="M152" s="25"/>
      <c r="N152" s="17"/>
      <c r="O152" s="17"/>
      <c r="P152" s="17"/>
      <c r="Q152" s="31"/>
      <c r="R152" s="11"/>
      <c r="S152" s="33">
        <v>25</v>
      </c>
    </row>
    <row r="153" spans="1:19">
      <c r="A153" s="20" t="s">
        <v>33</v>
      </c>
      <c r="B153" s="11"/>
      <c r="C153" s="25">
        <v>22</v>
      </c>
      <c r="D153" s="17">
        <v>3</v>
      </c>
      <c r="E153" s="17"/>
      <c r="F153" s="31">
        <v>25</v>
      </c>
      <c r="G153" s="11"/>
      <c r="H153" s="25"/>
      <c r="I153" s="17"/>
      <c r="J153" s="17"/>
      <c r="K153" s="31"/>
      <c r="L153" s="11"/>
      <c r="M153" s="25"/>
      <c r="N153" s="17"/>
      <c r="O153" s="17"/>
      <c r="P153" s="17"/>
      <c r="Q153" s="31"/>
      <c r="R153" s="11"/>
      <c r="S153" s="33">
        <v>25</v>
      </c>
    </row>
    <row r="154" spans="1:19">
      <c r="A154" s="20" t="s">
        <v>34</v>
      </c>
      <c r="B154" s="11"/>
      <c r="C154" s="25">
        <v>22</v>
      </c>
      <c r="D154" s="17">
        <v>3</v>
      </c>
      <c r="E154" s="17"/>
      <c r="F154" s="31">
        <v>25</v>
      </c>
      <c r="G154" s="11"/>
      <c r="H154" s="25"/>
      <c r="I154" s="17"/>
      <c r="J154" s="17"/>
      <c r="K154" s="31"/>
      <c r="L154" s="11"/>
      <c r="M154" s="25"/>
      <c r="N154" s="17"/>
      <c r="O154" s="17"/>
      <c r="P154" s="17"/>
      <c r="Q154" s="31"/>
      <c r="R154" s="11"/>
      <c r="S154" s="33">
        <v>25</v>
      </c>
    </row>
    <row r="155" spans="1:19">
      <c r="A155" s="20" t="s">
        <v>35</v>
      </c>
      <c r="B155" s="11"/>
      <c r="C155" s="25">
        <v>22</v>
      </c>
      <c r="D155" s="17">
        <v>3</v>
      </c>
      <c r="E155" s="17"/>
      <c r="F155" s="31">
        <v>25</v>
      </c>
      <c r="G155" s="11"/>
      <c r="H155" s="25"/>
      <c r="I155" s="17"/>
      <c r="J155" s="17"/>
      <c r="K155" s="31"/>
      <c r="L155" s="11"/>
      <c r="M155" s="25"/>
      <c r="N155" s="17"/>
      <c r="O155" s="17"/>
      <c r="P155" s="17"/>
      <c r="Q155" s="31"/>
      <c r="R155" s="11"/>
      <c r="S155" s="33">
        <v>25</v>
      </c>
    </row>
    <row r="156" spans="1:19">
      <c r="A156" s="21"/>
      <c r="B156" s="11"/>
      <c r="C156" s="24"/>
      <c r="D156" s="11"/>
      <c r="E156" s="11"/>
      <c r="F156" s="30"/>
      <c r="G156" s="11"/>
      <c r="H156" s="24"/>
      <c r="I156" s="11"/>
      <c r="J156" s="11"/>
      <c r="K156" s="30"/>
      <c r="L156" s="11"/>
      <c r="M156" s="24"/>
      <c r="N156" s="11"/>
      <c r="O156" s="11"/>
      <c r="P156" s="11"/>
      <c r="Q156" s="30"/>
      <c r="R156" s="11"/>
      <c r="S156" s="21"/>
    </row>
    <row r="157" spans="1:19">
      <c r="A157" s="19" t="s">
        <v>61</v>
      </c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20" t="s">
        <v>32</v>
      </c>
      <c r="B158" s="11"/>
      <c r="C158" s="25">
        <v>2</v>
      </c>
      <c r="D158" s="17"/>
      <c r="E158" s="17"/>
      <c r="F158" s="31">
        <v>2</v>
      </c>
      <c r="G158" s="11"/>
      <c r="H158" s="25"/>
      <c r="I158" s="17"/>
      <c r="J158" s="17"/>
      <c r="K158" s="31"/>
      <c r="L158" s="11"/>
      <c r="M158" s="25"/>
      <c r="N158" s="17"/>
      <c r="O158" s="17"/>
      <c r="P158" s="17"/>
      <c r="Q158" s="31"/>
      <c r="R158" s="11"/>
      <c r="S158" s="33">
        <v>2</v>
      </c>
    </row>
    <row r="159" spans="1:19">
      <c r="A159" s="20" t="s">
        <v>33</v>
      </c>
      <c r="B159" s="11"/>
      <c r="C159" s="25">
        <v>2</v>
      </c>
      <c r="D159" s="17"/>
      <c r="E159" s="17"/>
      <c r="F159" s="31">
        <v>2</v>
      </c>
      <c r="G159" s="11"/>
      <c r="H159" s="25"/>
      <c r="I159" s="17"/>
      <c r="J159" s="17"/>
      <c r="K159" s="31"/>
      <c r="L159" s="11"/>
      <c r="M159" s="25"/>
      <c r="N159" s="17"/>
      <c r="O159" s="17"/>
      <c r="P159" s="17"/>
      <c r="Q159" s="31"/>
      <c r="R159" s="11"/>
      <c r="S159" s="33">
        <v>2</v>
      </c>
    </row>
    <row r="160" spans="1:19">
      <c r="A160" s="20" t="s">
        <v>34</v>
      </c>
      <c r="B160" s="11"/>
      <c r="C160" s="25">
        <v>2</v>
      </c>
      <c r="D160" s="17"/>
      <c r="E160" s="17"/>
      <c r="F160" s="31">
        <v>2</v>
      </c>
      <c r="G160" s="11"/>
      <c r="H160" s="25"/>
      <c r="I160" s="17"/>
      <c r="J160" s="17"/>
      <c r="K160" s="31"/>
      <c r="L160" s="11"/>
      <c r="M160" s="25"/>
      <c r="N160" s="17"/>
      <c r="O160" s="17"/>
      <c r="P160" s="17"/>
      <c r="Q160" s="31"/>
      <c r="R160" s="11"/>
      <c r="S160" s="33">
        <v>2</v>
      </c>
    </row>
    <row r="161" spans="1:19">
      <c r="A161" s="20" t="s">
        <v>35</v>
      </c>
      <c r="B161" s="11"/>
      <c r="C161" s="25">
        <v>2</v>
      </c>
      <c r="D161" s="17"/>
      <c r="E161" s="17"/>
      <c r="F161" s="31">
        <v>2</v>
      </c>
      <c r="G161" s="11"/>
      <c r="H161" s="25"/>
      <c r="I161" s="17"/>
      <c r="J161" s="17"/>
      <c r="K161" s="31"/>
      <c r="L161" s="11"/>
      <c r="M161" s="25"/>
      <c r="N161" s="17"/>
      <c r="O161" s="17"/>
      <c r="P161" s="17"/>
      <c r="Q161" s="31"/>
      <c r="R161" s="11"/>
      <c r="S161" s="33">
        <v>2</v>
      </c>
    </row>
    <row r="162" spans="1:19">
      <c r="A162" s="21"/>
      <c r="B162" s="11"/>
      <c r="C162" s="24"/>
      <c r="D162" s="11"/>
      <c r="E162" s="11"/>
      <c r="F162" s="30"/>
      <c r="G162" s="11"/>
      <c r="H162" s="24"/>
      <c r="I162" s="11"/>
      <c r="J162" s="11"/>
      <c r="K162" s="30"/>
      <c r="L162" s="11"/>
      <c r="M162" s="24"/>
      <c r="N162" s="11"/>
      <c r="O162" s="11"/>
      <c r="P162" s="11"/>
      <c r="Q162" s="30"/>
      <c r="R162" s="11"/>
      <c r="S162" s="21"/>
    </row>
    <row r="163" spans="1:19">
      <c r="A163" s="19" t="s">
        <v>62</v>
      </c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20" t="s">
        <v>32</v>
      </c>
      <c r="B164" s="11"/>
      <c r="C164" s="25">
        <v>21</v>
      </c>
      <c r="D164" s="17">
        <v>4</v>
      </c>
      <c r="E164" s="17"/>
      <c r="F164" s="31">
        <v>25</v>
      </c>
      <c r="G164" s="11"/>
      <c r="H164" s="25"/>
      <c r="I164" s="17"/>
      <c r="J164" s="17"/>
      <c r="K164" s="31"/>
      <c r="L164" s="11"/>
      <c r="M164" s="25"/>
      <c r="N164" s="17"/>
      <c r="O164" s="17"/>
      <c r="P164" s="17"/>
      <c r="Q164" s="31"/>
      <c r="R164" s="11"/>
      <c r="S164" s="33">
        <v>25</v>
      </c>
    </row>
    <row r="165" spans="1:19">
      <c r="A165" s="20" t="s">
        <v>33</v>
      </c>
      <c r="B165" s="11"/>
      <c r="C165" s="25">
        <v>21</v>
      </c>
      <c r="D165" s="17">
        <v>4</v>
      </c>
      <c r="E165" s="17"/>
      <c r="F165" s="31">
        <v>25</v>
      </c>
      <c r="G165" s="11"/>
      <c r="H165" s="25"/>
      <c r="I165" s="17"/>
      <c r="J165" s="17"/>
      <c r="K165" s="31"/>
      <c r="L165" s="11"/>
      <c r="M165" s="25"/>
      <c r="N165" s="17"/>
      <c r="O165" s="17"/>
      <c r="P165" s="17"/>
      <c r="Q165" s="31"/>
      <c r="R165" s="11"/>
      <c r="S165" s="33">
        <v>25</v>
      </c>
    </row>
    <row r="166" spans="1:19">
      <c r="A166" s="20" t="s">
        <v>34</v>
      </c>
      <c r="B166" s="11"/>
      <c r="C166" s="25">
        <v>21</v>
      </c>
      <c r="D166" s="17">
        <v>4</v>
      </c>
      <c r="E166" s="17"/>
      <c r="F166" s="31">
        <v>25</v>
      </c>
      <c r="G166" s="11"/>
      <c r="H166" s="25"/>
      <c r="I166" s="17"/>
      <c r="J166" s="17"/>
      <c r="K166" s="31"/>
      <c r="L166" s="11"/>
      <c r="M166" s="25"/>
      <c r="N166" s="17"/>
      <c r="O166" s="17"/>
      <c r="P166" s="17"/>
      <c r="Q166" s="31"/>
      <c r="R166" s="11"/>
      <c r="S166" s="33">
        <v>25</v>
      </c>
    </row>
    <row r="167" spans="1:19">
      <c r="A167" s="20" t="s">
        <v>35</v>
      </c>
      <c r="B167" s="11"/>
      <c r="C167" s="25">
        <v>21</v>
      </c>
      <c r="D167" s="17">
        <v>4</v>
      </c>
      <c r="E167" s="17"/>
      <c r="F167" s="31">
        <v>25</v>
      </c>
      <c r="G167" s="11"/>
      <c r="H167" s="25"/>
      <c r="I167" s="17"/>
      <c r="J167" s="17"/>
      <c r="K167" s="31"/>
      <c r="L167" s="11"/>
      <c r="M167" s="25"/>
      <c r="N167" s="17"/>
      <c r="O167" s="17"/>
      <c r="P167" s="17"/>
      <c r="Q167" s="31"/>
      <c r="R167" s="11"/>
      <c r="S167" s="33">
        <v>25</v>
      </c>
    </row>
    <row r="168" spans="1:19">
      <c r="A168" s="21"/>
      <c r="B168" s="11"/>
      <c r="C168" s="24"/>
      <c r="D168" s="11"/>
      <c r="E168" s="11"/>
      <c r="F168" s="30"/>
      <c r="G168" s="11"/>
      <c r="H168" s="24"/>
      <c r="I168" s="11"/>
      <c r="J168" s="11"/>
      <c r="K168" s="30"/>
      <c r="L168" s="11"/>
      <c r="M168" s="24"/>
      <c r="N168" s="11"/>
      <c r="O168" s="11"/>
      <c r="P168" s="11"/>
      <c r="Q168" s="30"/>
      <c r="R168" s="11"/>
      <c r="S168" s="21"/>
    </row>
    <row r="169" spans="1:19">
      <c r="A169" s="19" t="s">
        <v>63</v>
      </c>
      <c r="B169" s="11"/>
      <c r="C169" s="24"/>
      <c r="D169" s="11"/>
      <c r="E169" s="11"/>
      <c r="F169" s="30"/>
      <c r="G169" s="11"/>
      <c r="H169" s="24"/>
      <c r="I169" s="11"/>
      <c r="J169" s="11"/>
      <c r="K169" s="30"/>
      <c r="L169" s="11"/>
      <c r="M169" s="24"/>
      <c r="N169" s="11"/>
      <c r="O169" s="11"/>
      <c r="P169" s="11"/>
      <c r="Q169" s="30"/>
      <c r="R169" s="11"/>
      <c r="S169" s="21"/>
    </row>
    <row r="170" spans="1:19">
      <c r="A170" s="20" t="s">
        <v>32</v>
      </c>
      <c r="B170" s="11"/>
      <c r="C170" s="25">
        <v>11</v>
      </c>
      <c r="D170" s="17">
        <v>0</v>
      </c>
      <c r="E170" s="17">
        <v>0</v>
      </c>
      <c r="F170" s="31">
        <v>11</v>
      </c>
      <c r="G170" s="11"/>
      <c r="H170" s="25">
        <v>0</v>
      </c>
      <c r="I170" s="17">
        <v>0</v>
      </c>
      <c r="J170" s="17">
        <v>0</v>
      </c>
      <c r="K170" s="31">
        <v>0</v>
      </c>
      <c r="L170" s="11"/>
      <c r="M170" s="25">
        <v>0</v>
      </c>
      <c r="N170" s="17">
        <v>0</v>
      </c>
      <c r="O170" s="17">
        <v>0</v>
      </c>
      <c r="P170" s="17">
        <v>24</v>
      </c>
      <c r="Q170" s="31">
        <v>24</v>
      </c>
      <c r="R170" s="11"/>
      <c r="S170" s="33">
        <v>35</v>
      </c>
    </row>
    <row r="171" spans="1:19">
      <c r="A171" s="20" t="s">
        <v>33</v>
      </c>
      <c r="B171" s="11"/>
      <c r="C171" s="25">
        <v>11</v>
      </c>
      <c r="D171" s="17">
        <v>0</v>
      </c>
      <c r="E171" s="17">
        <v>0</v>
      </c>
      <c r="F171" s="31">
        <v>11</v>
      </c>
      <c r="G171" s="11"/>
      <c r="H171" s="25">
        <v>0</v>
      </c>
      <c r="I171" s="17">
        <v>0</v>
      </c>
      <c r="J171" s="17">
        <v>0</v>
      </c>
      <c r="K171" s="31">
        <v>0</v>
      </c>
      <c r="L171" s="11"/>
      <c r="M171" s="25">
        <v>0</v>
      </c>
      <c r="N171" s="17">
        <v>0</v>
      </c>
      <c r="O171" s="17">
        <v>0</v>
      </c>
      <c r="P171" s="17">
        <v>24</v>
      </c>
      <c r="Q171" s="31">
        <v>24</v>
      </c>
      <c r="R171" s="11"/>
      <c r="S171" s="33">
        <v>35</v>
      </c>
    </row>
    <row r="172" spans="1:19">
      <c r="A172" s="20" t="s">
        <v>34</v>
      </c>
      <c r="B172" s="11"/>
      <c r="C172" s="25">
        <v>11</v>
      </c>
      <c r="D172" s="17">
        <v>0</v>
      </c>
      <c r="E172" s="17">
        <v>0</v>
      </c>
      <c r="F172" s="31">
        <v>11</v>
      </c>
      <c r="G172" s="11"/>
      <c r="H172" s="25">
        <v>0</v>
      </c>
      <c r="I172" s="17">
        <v>0</v>
      </c>
      <c r="J172" s="17">
        <v>0</v>
      </c>
      <c r="K172" s="31">
        <v>0</v>
      </c>
      <c r="L172" s="11"/>
      <c r="M172" s="25">
        <v>0</v>
      </c>
      <c r="N172" s="17">
        <v>0</v>
      </c>
      <c r="O172" s="17">
        <v>0</v>
      </c>
      <c r="P172" s="17">
        <v>24</v>
      </c>
      <c r="Q172" s="31">
        <v>24</v>
      </c>
      <c r="R172" s="11"/>
      <c r="S172" s="33">
        <v>35</v>
      </c>
    </row>
    <row r="173" spans="1:19">
      <c r="A173" s="20" t="s">
        <v>35</v>
      </c>
      <c r="B173" s="11"/>
      <c r="C173" s="25">
        <v>11</v>
      </c>
      <c r="D173" s="17">
        <v>0</v>
      </c>
      <c r="E173" s="17">
        <v>0</v>
      </c>
      <c r="F173" s="31">
        <v>11</v>
      </c>
      <c r="G173" s="11"/>
      <c r="H173" s="25">
        <v>0</v>
      </c>
      <c r="I173" s="17">
        <v>0</v>
      </c>
      <c r="J173" s="17">
        <v>0</v>
      </c>
      <c r="K173" s="31">
        <v>0</v>
      </c>
      <c r="L173" s="11"/>
      <c r="M173" s="25">
        <v>0</v>
      </c>
      <c r="N173" s="17">
        <v>0</v>
      </c>
      <c r="O173" s="17">
        <v>0</v>
      </c>
      <c r="P173" s="17">
        <v>24</v>
      </c>
      <c r="Q173" s="31">
        <v>24</v>
      </c>
      <c r="R173" s="11"/>
      <c r="S173" s="33">
        <v>35</v>
      </c>
    </row>
    <row r="174" spans="1:19">
      <c r="A174" s="21"/>
      <c r="B174" s="11"/>
      <c r="C174" s="24"/>
      <c r="D174" s="11"/>
      <c r="E174" s="11"/>
      <c r="F174" s="30"/>
      <c r="G174" s="11"/>
      <c r="H174" s="24"/>
      <c r="I174" s="11"/>
      <c r="J174" s="11"/>
      <c r="K174" s="30"/>
      <c r="L174" s="11"/>
      <c r="M174" s="24"/>
      <c r="N174" s="11"/>
      <c r="O174" s="11"/>
      <c r="P174" s="11"/>
      <c r="Q174" s="30"/>
      <c r="R174" s="11"/>
      <c r="S174" s="21"/>
    </row>
    <row r="175" spans="1:19">
      <c r="A175" s="19" t="s">
        <v>64</v>
      </c>
      <c r="B175" s="11"/>
      <c r="C175" s="24"/>
      <c r="D175" s="11"/>
      <c r="E175" s="11"/>
      <c r="F175" s="30"/>
      <c r="G175" s="11"/>
      <c r="H175" s="24"/>
      <c r="I175" s="11"/>
      <c r="J175" s="11"/>
      <c r="K175" s="30"/>
      <c r="L175" s="11"/>
      <c r="M175" s="24"/>
      <c r="N175" s="11"/>
      <c r="O175" s="11"/>
      <c r="P175" s="11"/>
      <c r="Q175" s="30"/>
      <c r="R175" s="11"/>
      <c r="S175" s="21"/>
    </row>
    <row r="176" spans="1:19">
      <c r="A176" s="20" t="s">
        <v>32</v>
      </c>
      <c r="B176" s="11"/>
      <c r="C176" s="25">
        <v>68</v>
      </c>
      <c r="D176" s="17">
        <v>7</v>
      </c>
      <c r="E176" s="17">
        <v>0</v>
      </c>
      <c r="F176" s="31">
        <v>75</v>
      </c>
      <c r="G176" s="11"/>
      <c r="H176" s="25"/>
      <c r="I176" s="17"/>
      <c r="J176" s="17"/>
      <c r="K176" s="31"/>
      <c r="L176" s="11"/>
      <c r="M176" s="25"/>
      <c r="N176" s="17"/>
      <c r="O176" s="17"/>
      <c r="P176" s="17"/>
      <c r="Q176" s="31"/>
      <c r="R176" s="11"/>
      <c r="S176" s="33">
        <v>75</v>
      </c>
    </row>
    <row r="177" spans="1:19">
      <c r="A177" s="20" t="s">
        <v>33</v>
      </c>
      <c r="B177" s="11"/>
      <c r="C177" s="25">
        <v>68</v>
      </c>
      <c r="D177" s="17">
        <v>7</v>
      </c>
      <c r="E177" s="17">
        <v>0</v>
      </c>
      <c r="F177" s="31">
        <v>75</v>
      </c>
      <c r="G177" s="11"/>
      <c r="H177" s="25"/>
      <c r="I177" s="17"/>
      <c r="J177" s="17"/>
      <c r="K177" s="31"/>
      <c r="L177" s="11"/>
      <c r="M177" s="25"/>
      <c r="N177" s="17"/>
      <c r="O177" s="17"/>
      <c r="P177" s="17"/>
      <c r="Q177" s="31"/>
      <c r="R177" s="11"/>
      <c r="S177" s="33">
        <v>75</v>
      </c>
    </row>
    <row r="178" spans="1:19">
      <c r="A178" s="20" t="s">
        <v>34</v>
      </c>
      <c r="B178" s="11"/>
      <c r="C178" s="25">
        <v>68</v>
      </c>
      <c r="D178" s="17">
        <v>7</v>
      </c>
      <c r="E178" s="17">
        <v>0</v>
      </c>
      <c r="F178" s="31">
        <v>75</v>
      </c>
      <c r="G178" s="11"/>
      <c r="H178" s="25"/>
      <c r="I178" s="17"/>
      <c r="J178" s="17"/>
      <c r="K178" s="31"/>
      <c r="L178" s="11"/>
      <c r="M178" s="25"/>
      <c r="N178" s="17"/>
      <c r="O178" s="17"/>
      <c r="P178" s="17"/>
      <c r="Q178" s="31"/>
      <c r="R178" s="11"/>
      <c r="S178" s="33">
        <v>75</v>
      </c>
    </row>
    <row r="179" spans="1:19">
      <c r="A179" s="20" t="s">
        <v>35</v>
      </c>
      <c r="B179" s="11"/>
      <c r="C179" s="25">
        <v>68</v>
      </c>
      <c r="D179" s="17">
        <v>7</v>
      </c>
      <c r="E179" s="17"/>
      <c r="F179" s="31">
        <v>75</v>
      </c>
      <c r="G179" s="11"/>
      <c r="H179" s="25"/>
      <c r="I179" s="17"/>
      <c r="J179" s="17"/>
      <c r="K179" s="31"/>
      <c r="L179" s="11"/>
      <c r="M179" s="25"/>
      <c r="N179" s="17"/>
      <c r="O179" s="17"/>
      <c r="P179" s="17"/>
      <c r="Q179" s="31"/>
      <c r="R179" s="11"/>
      <c r="S179" s="33">
        <v>75</v>
      </c>
    </row>
    <row r="180" spans="1:19">
      <c r="A180" s="21"/>
      <c r="B180" s="11"/>
      <c r="C180" s="24"/>
      <c r="D180" s="11"/>
      <c r="E180" s="11"/>
      <c r="F180" s="30"/>
      <c r="G180" s="11"/>
      <c r="H180" s="24"/>
      <c r="I180" s="11"/>
      <c r="J180" s="11"/>
      <c r="K180" s="30"/>
      <c r="L180" s="11"/>
      <c r="M180" s="24"/>
      <c r="N180" s="11"/>
      <c r="O180" s="11"/>
      <c r="P180" s="11"/>
      <c r="Q180" s="30"/>
      <c r="R180" s="11"/>
      <c r="S180" s="21"/>
    </row>
    <row r="181" spans="1:19">
      <c r="A181" s="19" t="s">
        <v>65</v>
      </c>
      <c r="B181" s="11"/>
      <c r="C181" s="24"/>
      <c r="D181" s="11"/>
      <c r="E181" s="11"/>
      <c r="F181" s="30"/>
      <c r="G181" s="11"/>
      <c r="H181" s="24"/>
      <c r="I181" s="11"/>
      <c r="J181" s="11"/>
      <c r="K181" s="30"/>
      <c r="L181" s="11"/>
      <c r="M181" s="24"/>
      <c r="N181" s="11"/>
      <c r="O181" s="11"/>
      <c r="P181" s="11"/>
      <c r="Q181" s="30"/>
      <c r="R181" s="11"/>
      <c r="S181" s="21"/>
    </row>
    <row r="182" spans="1:19">
      <c r="A182" s="20" t="s">
        <v>32</v>
      </c>
      <c r="B182" s="11"/>
      <c r="C182" s="25">
        <v>13</v>
      </c>
      <c r="D182" s="17"/>
      <c r="E182" s="17"/>
      <c r="F182" s="31">
        <v>13</v>
      </c>
      <c r="G182" s="11"/>
      <c r="H182" s="25"/>
      <c r="I182" s="17"/>
      <c r="J182" s="17"/>
      <c r="K182" s="31"/>
      <c r="L182" s="11"/>
      <c r="M182" s="25"/>
      <c r="N182" s="17"/>
      <c r="O182" s="17"/>
      <c r="P182" s="17"/>
      <c r="Q182" s="31"/>
      <c r="R182" s="11"/>
      <c r="S182" s="33">
        <v>13</v>
      </c>
    </row>
    <row r="183" spans="1:19">
      <c r="A183" s="20" t="s">
        <v>33</v>
      </c>
      <c r="B183" s="11"/>
      <c r="C183" s="25">
        <v>13</v>
      </c>
      <c r="D183" s="17"/>
      <c r="E183" s="17"/>
      <c r="F183" s="31">
        <v>13</v>
      </c>
      <c r="G183" s="11"/>
      <c r="H183" s="25"/>
      <c r="I183" s="17"/>
      <c r="J183" s="17"/>
      <c r="K183" s="31"/>
      <c r="L183" s="11"/>
      <c r="M183" s="25"/>
      <c r="N183" s="17"/>
      <c r="O183" s="17"/>
      <c r="P183" s="17"/>
      <c r="Q183" s="31"/>
      <c r="R183" s="11"/>
      <c r="S183" s="33">
        <v>13</v>
      </c>
    </row>
    <row r="184" spans="1:19">
      <c r="A184" s="20" t="s">
        <v>34</v>
      </c>
      <c r="B184" s="11"/>
      <c r="C184" s="25">
        <v>13</v>
      </c>
      <c r="D184" s="17"/>
      <c r="E184" s="17"/>
      <c r="F184" s="31">
        <v>13</v>
      </c>
      <c r="G184" s="11"/>
      <c r="H184" s="25"/>
      <c r="I184" s="17"/>
      <c r="J184" s="17"/>
      <c r="K184" s="31"/>
      <c r="L184" s="11"/>
      <c r="M184" s="25"/>
      <c r="N184" s="17"/>
      <c r="O184" s="17"/>
      <c r="P184" s="17"/>
      <c r="Q184" s="31"/>
      <c r="R184" s="11"/>
      <c r="S184" s="33">
        <v>13</v>
      </c>
    </row>
    <row r="185" spans="1:19">
      <c r="A185" s="20" t="s">
        <v>35</v>
      </c>
      <c r="B185" s="11"/>
      <c r="C185" s="25">
        <v>13</v>
      </c>
      <c r="D185" s="17"/>
      <c r="E185" s="17"/>
      <c r="F185" s="31">
        <v>13</v>
      </c>
      <c r="G185" s="11"/>
      <c r="H185" s="25"/>
      <c r="I185" s="17"/>
      <c r="J185" s="17"/>
      <c r="K185" s="31"/>
      <c r="L185" s="11"/>
      <c r="M185" s="25"/>
      <c r="N185" s="17"/>
      <c r="O185" s="17"/>
      <c r="P185" s="17"/>
      <c r="Q185" s="31"/>
      <c r="R185" s="11"/>
      <c r="S185" s="33">
        <v>13</v>
      </c>
    </row>
    <row r="186" spans="1:19">
      <c r="A186" s="21"/>
      <c r="B186" s="11"/>
      <c r="C186" s="24"/>
      <c r="D186" s="11"/>
      <c r="E186" s="11"/>
      <c r="F186" s="30"/>
      <c r="G186" s="11"/>
      <c r="H186" s="24"/>
      <c r="I186" s="11"/>
      <c r="J186" s="11"/>
      <c r="K186" s="30"/>
      <c r="L186" s="11"/>
      <c r="M186" s="24"/>
      <c r="N186" s="11"/>
      <c r="O186" s="11"/>
      <c r="P186" s="11"/>
      <c r="Q186" s="30"/>
      <c r="R186" s="11"/>
      <c r="S186" s="21"/>
    </row>
    <row r="187" spans="1:19">
      <c r="A187" s="19" t="s">
        <v>66</v>
      </c>
      <c r="B187" s="11"/>
      <c r="C187" s="24"/>
      <c r="D187" s="11"/>
      <c r="E187" s="11"/>
      <c r="F187" s="30"/>
      <c r="G187" s="11"/>
      <c r="H187" s="24"/>
      <c r="I187" s="11"/>
      <c r="J187" s="11"/>
      <c r="K187" s="30"/>
      <c r="L187" s="11"/>
      <c r="M187" s="24"/>
      <c r="N187" s="11"/>
      <c r="O187" s="11"/>
      <c r="P187" s="11"/>
      <c r="Q187" s="30"/>
      <c r="R187" s="11"/>
      <c r="S187" s="21"/>
    </row>
    <row r="188" spans="1:19">
      <c r="A188" s="20" t="s">
        <v>32</v>
      </c>
      <c r="B188" s="11"/>
      <c r="C188" s="25">
        <v>14</v>
      </c>
      <c r="D188" s="17"/>
      <c r="E188" s="17"/>
      <c r="F188" s="31">
        <v>14</v>
      </c>
      <c r="G188" s="11"/>
      <c r="H188" s="25"/>
      <c r="I188" s="17"/>
      <c r="J188" s="17"/>
      <c r="K188" s="31"/>
      <c r="L188" s="11"/>
      <c r="M188" s="25"/>
      <c r="N188" s="17"/>
      <c r="O188" s="17"/>
      <c r="P188" s="17">
        <v>49</v>
      </c>
      <c r="Q188" s="31">
        <v>49</v>
      </c>
      <c r="R188" s="11"/>
      <c r="S188" s="33">
        <v>63</v>
      </c>
    </row>
    <row r="189" spans="1:19">
      <c r="A189" s="20" t="s">
        <v>33</v>
      </c>
      <c r="B189" s="11"/>
      <c r="C189" s="25">
        <v>14</v>
      </c>
      <c r="D189" s="17"/>
      <c r="E189" s="17"/>
      <c r="F189" s="31">
        <v>14</v>
      </c>
      <c r="G189" s="11"/>
      <c r="H189" s="25"/>
      <c r="I189" s="17"/>
      <c r="J189" s="17"/>
      <c r="K189" s="31"/>
      <c r="L189" s="11"/>
      <c r="M189" s="25"/>
      <c r="N189" s="17"/>
      <c r="O189" s="17"/>
      <c r="P189" s="17">
        <v>49</v>
      </c>
      <c r="Q189" s="31">
        <v>49</v>
      </c>
      <c r="R189" s="11"/>
      <c r="S189" s="33">
        <v>63</v>
      </c>
    </row>
    <row r="190" spans="1:19">
      <c r="A190" s="20" t="s">
        <v>34</v>
      </c>
      <c r="B190" s="11"/>
      <c r="C190" s="25">
        <v>14</v>
      </c>
      <c r="D190" s="17"/>
      <c r="E190" s="17"/>
      <c r="F190" s="31">
        <v>14</v>
      </c>
      <c r="G190" s="11"/>
      <c r="H190" s="25"/>
      <c r="I190" s="17"/>
      <c r="J190" s="17"/>
      <c r="K190" s="31"/>
      <c r="L190" s="11"/>
      <c r="M190" s="25"/>
      <c r="N190" s="17"/>
      <c r="O190" s="17"/>
      <c r="P190" s="17">
        <v>49</v>
      </c>
      <c r="Q190" s="31">
        <v>49</v>
      </c>
      <c r="R190" s="11"/>
      <c r="S190" s="33">
        <v>63</v>
      </c>
    </row>
    <row r="191" spans="1:19">
      <c r="A191" s="20" t="s">
        <v>35</v>
      </c>
      <c r="B191" s="11"/>
      <c r="C191" s="25">
        <v>14</v>
      </c>
      <c r="D191" s="17"/>
      <c r="E191" s="17"/>
      <c r="F191" s="31">
        <v>14</v>
      </c>
      <c r="G191" s="11"/>
      <c r="H191" s="25"/>
      <c r="I191" s="17"/>
      <c r="J191" s="17"/>
      <c r="K191" s="31"/>
      <c r="L191" s="11"/>
      <c r="M191" s="25"/>
      <c r="N191" s="17"/>
      <c r="O191" s="17"/>
      <c r="P191" s="17">
        <v>49</v>
      </c>
      <c r="Q191" s="31">
        <v>49</v>
      </c>
      <c r="R191" s="11"/>
      <c r="S191" s="33">
        <v>63</v>
      </c>
    </row>
    <row r="192" spans="1:19">
      <c r="A192" s="21"/>
      <c r="B192" s="11"/>
      <c r="C192" s="24"/>
      <c r="D192" s="11"/>
      <c r="E192" s="11"/>
      <c r="F192" s="30"/>
      <c r="G192" s="11"/>
      <c r="H192" s="24"/>
      <c r="I192" s="11"/>
      <c r="J192" s="11"/>
      <c r="K192" s="30"/>
      <c r="L192" s="11"/>
      <c r="M192" s="24"/>
      <c r="N192" s="11"/>
      <c r="O192" s="11"/>
      <c r="P192" s="11"/>
      <c r="Q192" s="30"/>
      <c r="R192" s="11"/>
      <c r="S192" s="21"/>
    </row>
    <row r="193" spans="1:19">
      <c r="A193" s="19" t="s">
        <v>67</v>
      </c>
      <c r="B193" s="11"/>
      <c r="C193" s="24"/>
      <c r="D193" s="11"/>
      <c r="E193" s="11"/>
      <c r="F193" s="30"/>
      <c r="G193" s="11"/>
      <c r="H193" s="24"/>
      <c r="I193" s="11"/>
      <c r="J193" s="11"/>
      <c r="K193" s="30"/>
      <c r="L193" s="11"/>
      <c r="M193" s="24"/>
      <c r="N193" s="11"/>
      <c r="O193" s="11"/>
      <c r="P193" s="11"/>
      <c r="Q193" s="30"/>
      <c r="R193" s="11"/>
      <c r="S193" s="21"/>
    </row>
    <row r="194" spans="1:19">
      <c r="A194" s="20" t="s">
        <v>32</v>
      </c>
      <c r="B194" s="11"/>
      <c r="C194" s="25">
        <v>25</v>
      </c>
      <c r="D194" s="17"/>
      <c r="E194" s="17"/>
      <c r="F194" s="31">
        <v>25</v>
      </c>
      <c r="G194" s="11"/>
      <c r="H194" s="25"/>
      <c r="I194" s="17"/>
      <c r="J194" s="17"/>
      <c r="K194" s="31"/>
      <c r="L194" s="11"/>
      <c r="M194" s="25"/>
      <c r="N194" s="17"/>
      <c r="O194" s="17"/>
      <c r="P194" s="17"/>
      <c r="Q194" s="31"/>
      <c r="R194" s="11"/>
      <c r="S194" s="33">
        <v>25</v>
      </c>
    </row>
    <row r="195" spans="1:19">
      <c r="A195" s="20" t="s">
        <v>33</v>
      </c>
      <c r="B195" s="11"/>
      <c r="C195" s="25">
        <v>25</v>
      </c>
      <c r="D195" s="17"/>
      <c r="E195" s="17"/>
      <c r="F195" s="31">
        <v>25</v>
      </c>
      <c r="G195" s="11"/>
      <c r="H195" s="25"/>
      <c r="I195" s="17"/>
      <c r="J195" s="17"/>
      <c r="K195" s="31"/>
      <c r="L195" s="11"/>
      <c r="M195" s="25"/>
      <c r="N195" s="17"/>
      <c r="O195" s="17"/>
      <c r="P195" s="17"/>
      <c r="Q195" s="31"/>
      <c r="R195" s="11"/>
      <c r="S195" s="33">
        <v>25</v>
      </c>
    </row>
    <row r="196" spans="1:19">
      <c r="A196" s="20" t="s">
        <v>34</v>
      </c>
      <c r="B196" s="11"/>
      <c r="C196" s="25">
        <v>25</v>
      </c>
      <c r="D196" s="17"/>
      <c r="E196" s="17"/>
      <c r="F196" s="31">
        <v>25</v>
      </c>
      <c r="G196" s="11"/>
      <c r="H196" s="25"/>
      <c r="I196" s="17"/>
      <c r="J196" s="17"/>
      <c r="K196" s="31"/>
      <c r="L196" s="11"/>
      <c r="M196" s="25"/>
      <c r="N196" s="17"/>
      <c r="O196" s="17"/>
      <c r="P196" s="17"/>
      <c r="Q196" s="31"/>
      <c r="R196" s="11"/>
      <c r="S196" s="33">
        <v>25</v>
      </c>
    </row>
    <row r="197" spans="1:19">
      <c r="A197" s="20" t="s">
        <v>35</v>
      </c>
      <c r="B197" s="11"/>
      <c r="C197" s="25">
        <v>25</v>
      </c>
      <c r="D197" s="17"/>
      <c r="E197" s="17"/>
      <c r="F197" s="31">
        <v>25</v>
      </c>
      <c r="G197" s="11"/>
      <c r="H197" s="25"/>
      <c r="I197" s="17"/>
      <c r="J197" s="17"/>
      <c r="K197" s="31"/>
      <c r="L197" s="11"/>
      <c r="M197" s="25"/>
      <c r="N197" s="17"/>
      <c r="O197" s="17"/>
      <c r="P197" s="17"/>
      <c r="Q197" s="31"/>
      <c r="R197" s="11"/>
      <c r="S197" s="33">
        <v>25</v>
      </c>
    </row>
    <row r="198" spans="1:19">
      <c r="A198" s="21"/>
      <c r="B198" s="11"/>
      <c r="C198" s="24"/>
      <c r="D198" s="11"/>
      <c r="E198" s="11"/>
      <c r="F198" s="30"/>
      <c r="G198" s="11"/>
      <c r="H198" s="24"/>
      <c r="I198" s="11"/>
      <c r="J198" s="11"/>
      <c r="K198" s="30"/>
      <c r="L198" s="11"/>
      <c r="M198" s="24"/>
      <c r="N198" s="11"/>
      <c r="O198" s="11"/>
      <c r="P198" s="11"/>
      <c r="Q198" s="30"/>
      <c r="R198" s="11"/>
      <c r="S198" s="21"/>
    </row>
    <row r="199" spans="1:19">
      <c r="A199" s="19" t="s">
        <v>68</v>
      </c>
      <c r="B199" s="11"/>
      <c r="C199" s="24"/>
      <c r="D199" s="11"/>
      <c r="E199" s="11"/>
      <c r="F199" s="30"/>
      <c r="G199" s="11"/>
      <c r="H199" s="24"/>
      <c r="I199" s="11"/>
      <c r="J199" s="11"/>
      <c r="K199" s="30"/>
      <c r="L199" s="11"/>
      <c r="M199" s="24"/>
      <c r="N199" s="11"/>
      <c r="O199" s="11"/>
      <c r="P199" s="11"/>
      <c r="Q199" s="30"/>
      <c r="R199" s="11"/>
      <c r="S199" s="21"/>
    </row>
    <row r="200" spans="1:19">
      <c r="A200" s="20" t="s">
        <v>32</v>
      </c>
      <c r="B200" s="11"/>
      <c r="C200" s="25">
        <v>24</v>
      </c>
      <c r="D200" s="17">
        <v>5</v>
      </c>
      <c r="E200" s="17">
        <v>0</v>
      </c>
      <c r="F200" s="31">
        <v>29</v>
      </c>
      <c r="G200" s="11"/>
      <c r="H200" s="25">
        <v>0</v>
      </c>
      <c r="I200" s="17">
        <v>0</v>
      </c>
      <c r="J200" s="17">
        <v>0</v>
      </c>
      <c r="K200" s="31">
        <v>0</v>
      </c>
      <c r="L200" s="11"/>
      <c r="M200" s="25">
        <v>0</v>
      </c>
      <c r="N200" s="17">
        <v>0</v>
      </c>
      <c r="O200" s="17">
        <v>0</v>
      </c>
      <c r="P200" s="17">
        <v>0</v>
      </c>
      <c r="Q200" s="31">
        <v>0</v>
      </c>
      <c r="R200" s="11"/>
      <c r="S200" s="33">
        <v>29</v>
      </c>
    </row>
    <row r="201" spans="1:19">
      <c r="A201" s="20" t="s">
        <v>33</v>
      </c>
      <c r="B201" s="11"/>
      <c r="C201" s="25">
        <v>24</v>
      </c>
      <c r="D201" s="17">
        <v>5</v>
      </c>
      <c r="E201" s="17">
        <v>0</v>
      </c>
      <c r="F201" s="31">
        <v>29</v>
      </c>
      <c r="G201" s="11"/>
      <c r="H201" s="25">
        <v>0</v>
      </c>
      <c r="I201" s="17">
        <v>0</v>
      </c>
      <c r="J201" s="17">
        <v>0</v>
      </c>
      <c r="K201" s="31">
        <v>0</v>
      </c>
      <c r="L201" s="11"/>
      <c r="M201" s="25">
        <v>0</v>
      </c>
      <c r="N201" s="17">
        <v>0</v>
      </c>
      <c r="O201" s="17">
        <v>0</v>
      </c>
      <c r="P201" s="17">
        <v>0</v>
      </c>
      <c r="Q201" s="31">
        <v>0</v>
      </c>
      <c r="R201" s="11"/>
      <c r="S201" s="33">
        <v>29</v>
      </c>
    </row>
    <row r="202" spans="1:19">
      <c r="A202" s="20" t="s">
        <v>34</v>
      </c>
      <c r="B202" s="11"/>
      <c r="C202" s="25">
        <v>24</v>
      </c>
      <c r="D202" s="17">
        <v>5</v>
      </c>
      <c r="E202" s="17">
        <v>0</v>
      </c>
      <c r="F202" s="31">
        <v>29</v>
      </c>
      <c r="G202" s="11"/>
      <c r="H202" s="25">
        <v>0</v>
      </c>
      <c r="I202" s="17">
        <v>0</v>
      </c>
      <c r="J202" s="17">
        <v>0</v>
      </c>
      <c r="K202" s="31">
        <v>0</v>
      </c>
      <c r="L202" s="11"/>
      <c r="M202" s="25">
        <v>0</v>
      </c>
      <c r="N202" s="17">
        <v>0</v>
      </c>
      <c r="O202" s="17">
        <v>0</v>
      </c>
      <c r="P202" s="17">
        <v>0</v>
      </c>
      <c r="Q202" s="31">
        <v>0</v>
      </c>
      <c r="R202" s="11"/>
      <c r="S202" s="33">
        <v>29</v>
      </c>
    </row>
    <row r="203" spans="1:19">
      <c r="A203" s="20" t="s">
        <v>35</v>
      </c>
      <c r="B203" s="11"/>
      <c r="C203" s="25">
        <v>0</v>
      </c>
      <c r="D203" s="17">
        <v>0</v>
      </c>
      <c r="E203" s="17">
        <v>0</v>
      </c>
      <c r="F203" s="31">
        <v>0</v>
      </c>
      <c r="G203" s="11"/>
      <c r="H203" s="25">
        <v>0</v>
      </c>
      <c r="I203" s="17">
        <v>0</v>
      </c>
      <c r="J203" s="17">
        <v>0</v>
      </c>
      <c r="K203" s="31">
        <v>0</v>
      </c>
      <c r="L203" s="11"/>
      <c r="M203" s="25">
        <v>0</v>
      </c>
      <c r="N203" s="17">
        <v>0</v>
      </c>
      <c r="O203" s="17">
        <v>0</v>
      </c>
      <c r="P203" s="17">
        <v>0</v>
      </c>
      <c r="Q203" s="31">
        <v>0</v>
      </c>
      <c r="R203" s="11"/>
      <c r="S203" s="33">
        <v>0</v>
      </c>
    </row>
    <row r="204" spans="1:19">
      <c r="A204" s="21"/>
      <c r="B204" s="11"/>
      <c r="C204" s="24"/>
      <c r="D204" s="11"/>
      <c r="E204" s="11"/>
      <c r="F204" s="30"/>
      <c r="G204" s="11"/>
      <c r="H204" s="24"/>
      <c r="I204" s="11"/>
      <c r="J204" s="11"/>
      <c r="K204" s="30"/>
      <c r="L204" s="11"/>
      <c r="M204" s="24"/>
      <c r="N204" s="11"/>
      <c r="O204" s="11"/>
      <c r="P204" s="11"/>
      <c r="Q204" s="30"/>
      <c r="R204" s="11"/>
      <c r="S204" s="21"/>
    </row>
    <row r="205" spans="1:19">
      <c r="A205" s="19" t="s">
        <v>69</v>
      </c>
      <c r="B205" s="11"/>
      <c r="C205" s="24"/>
      <c r="D205" s="11"/>
      <c r="E205" s="11"/>
      <c r="F205" s="30"/>
      <c r="G205" s="11"/>
      <c r="H205" s="24"/>
      <c r="I205" s="11"/>
      <c r="J205" s="11"/>
      <c r="K205" s="30"/>
      <c r="L205" s="11"/>
      <c r="M205" s="24"/>
      <c r="N205" s="11"/>
      <c r="O205" s="11"/>
      <c r="P205" s="11"/>
      <c r="Q205" s="30"/>
      <c r="R205" s="11"/>
      <c r="S205" s="21"/>
    </row>
    <row r="206" spans="1:19">
      <c r="A206" s="20" t="s">
        <v>32</v>
      </c>
      <c r="B206" s="11"/>
      <c r="C206" s="25">
        <v>127</v>
      </c>
      <c r="D206" s="17">
        <v>24</v>
      </c>
      <c r="E206" s="17">
        <v>0</v>
      </c>
      <c r="F206" s="31">
        <v>151</v>
      </c>
      <c r="G206" s="11"/>
      <c r="H206" s="25">
        <v>8</v>
      </c>
      <c r="I206" s="17">
        <v>0</v>
      </c>
      <c r="J206" s="17">
        <v>0</v>
      </c>
      <c r="K206" s="31">
        <v>8</v>
      </c>
      <c r="L206" s="11"/>
      <c r="M206" s="25">
        <v>36</v>
      </c>
      <c r="N206" s="17">
        <v>16</v>
      </c>
      <c r="O206" s="17">
        <v>0</v>
      </c>
      <c r="P206" s="17">
        <v>0</v>
      </c>
      <c r="Q206" s="31">
        <v>52</v>
      </c>
      <c r="R206" s="11"/>
      <c r="S206" s="33">
        <v>211</v>
      </c>
    </row>
    <row r="207" spans="1:19">
      <c r="A207" s="20" t="s">
        <v>33</v>
      </c>
      <c r="B207" s="11"/>
      <c r="C207" s="25">
        <v>127</v>
      </c>
      <c r="D207" s="17">
        <v>24</v>
      </c>
      <c r="E207" s="17">
        <v>0</v>
      </c>
      <c r="F207" s="31">
        <v>151</v>
      </c>
      <c r="G207" s="11"/>
      <c r="H207" s="25">
        <v>8</v>
      </c>
      <c r="I207" s="17">
        <v>0</v>
      </c>
      <c r="J207" s="17">
        <v>0</v>
      </c>
      <c r="K207" s="31">
        <v>8</v>
      </c>
      <c r="L207" s="11"/>
      <c r="M207" s="25">
        <v>36</v>
      </c>
      <c r="N207" s="17">
        <v>16</v>
      </c>
      <c r="O207" s="17">
        <v>0</v>
      </c>
      <c r="P207" s="17">
        <v>0</v>
      </c>
      <c r="Q207" s="31">
        <v>52</v>
      </c>
      <c r="R207" s="11"/>
      <c r="S207" s="33">
        <v>211</v>
      </c>
    </row>
    <row r="208" spans="1:19">
      <c r="A208" s="20" t="s">
        <v>34</v>
      </c>
      <c r="B208" s="11"/>
      <c r="C208" s="25">
        <v>127</v>
      </c>
      <c r="D208" s="17">
        <v>24</v>
      </c>
      <c r="E208" s="17">
        <v>0</v>
      </c>
      <c r="F208" s="31">
        <v>151</v>
      </c>
      <c r="G208" s="11"/>
      <c r="H208" s="25">
        <v>8</v>
      </c>
      <c r="I208" s="17">
        <v>0</v>
      </c>
      <c r="J208" s="17">
        <v>0</v>
      </c>
      <c r="K208" s="31">
        <v>8</v>
      </c>
      <c r="L208" s="11"/>
      <c r="M208" s="25">
        <v>36</v>
      </c>
      <c r="N208" s="17">
        <v>16</v>
      </c>
      <c r="O208" s="17">
        <v>0</v>
      </c>
      <c r="P208" s="17">
        <v>0</v>
      </c>
      <c r="Q208" s="31">
        <v>52</v>
      </c>
      <c r="R208" s="11"/>
      <c r="S208" s="33">
        <v>211</v>
      </c>
    </row>
    <row r="209" spans="1:19">
      <c r="A209" s="20" t="s">
        <v>35</v>
      </c>
      <c r="B209" s="11"/>
      <c r="C209" s="25">
        <v>127</v>
      </c>
      <c r="D209" s="17">
        <v>24</v>
      </c>
      <c r="E209" s="17">
        <v>0</v>
      </c>
      <c r="F209" s="31">
        <v>151</v>
      </c>
      <c r="G209" s="11"/>
      <c r="H209" s="25">
        <v>8</v>
      </c>
      <c r="I209" s="17">
        <v>0</v>
      </c>
      <c r="J209" s="17">
        <v>0</v>
      </c>
      <c r="K209" s="31">
        <v>8</v>
      </c>
      <c r="L209" s="11"/>
      <c r="M209" s="25">
        <v>36</v>
      </c>
      <c r="N209" s="17">
        <v>16</v>
      </c>
      <c r="O209" s="17">
        <v>0</v>
      </c>
      <c r="P209" s="17">
        <v>0</v>
      </c>
      <c r="Q209" s="31">
        <v>52</v>
      </c>
      <c r="R209" s="11"/>
      <c r="S209" s="33">
        <v>211</v>
      </c>
    </row>
    <row r="210" spans="1:19">
      <c r="A210" s="21"/>
      <c r="B210" s="11"/>
      <c r="C210" s="24"/>
      <c r="D210" s="11"/>
      <c r="E210" s="11"/>
      <c r="F210" s="30"/>
      <c r="G210" s="11"/>
      <c r="H210" s="24"/>
      <c r="I210" s="11"/>
      <c r="J210" s="11"/>
      <c r="K210" s="30"/>
      <c r="L210" s="11"/>
      <c r="M210" s="24"/>
      <c r="N210" s="11"/>
      <c r="O210" s="11"/>
      <c r="P210" s="11"/>
      <c r="Q210" s="30"/>
      <c r="R210" s="11"/>
      <c r="S210" s="21"/>
    </row>
    <row r="211" spans="1:19">
      <c r="A211" s="19" t="s">
        <v>70</v>
      </c>
      <c r="B211" s="11"/>
      <c r="C211" s="24"/>
      <c r="D211" s="11"/>
      <c r="E211" s="11"/>
      <c r="F211" s="30"/>
      <c r="G211" s="11"/>
      <c r="H211" s="24"/>
      <c r="I211" s="11"/>
      <c r="J211" s="11"/>
      <c r="K211" s="30"/>
      <c r="L211" s="11"/>
      <c r="M211" s="24"/>
      <c r="N211" s="11"/>
      <c r="O211" s="11"/>
      <c r="P211" s="11"/>
      <c r="Q211" s="30"/>
      <c r="R211" s="11"/>
      <c r="S211" s="21"/>
    </row>
    <row r="212" spans="1:19">
      <c r="A212" s="20" t="s">
        <v>32</v>
      </c>
      <c r="B212" s="11"/>
      <c r="C212" s="25">
        <v>38</v>
      </c>
      <c r="D212" s="17">
        <v>12</v>
      </c>
      <c r="E212" s="17"/>
      <c r="F212" s="31">
        <v>50</v>
      </c>
      <c r="G212" s="11"/>
      <c r="H212" s="25"/>
      <c r="I212" s="17"/>
      <c r="J212" s="17"/>
      <c r="K212" s="31"/>
      <c r="L212" s="11"/>
      <c r="M212" s="25">
        <v>20</v>
      </c>
      <c r="N212" s="17"/>
      <c r="O212" s="17"/>
      <c r="P212" s="17"/>
      <c r="Q212" s="31">
        <v>20</v>
      </c>
      <c r="R212" s="11"/>
      <c r="S212" s="33">
        <v>70</v>
      </c>
    </row>
    <row r="213" spans="1:19">
      <c r="A213" s="20" t="s">
        <v>33</v>
      </c>
      <c r="B213" s="11"/>
      <c r="C213" s="25">
        <v>38</v>
      </c>
      <c r="D213" s="17">
        <v>12</v>
      </c>
      <c r="E213" s="17"/>
      <c r="F213" s="31">
        <v>50</v>
      </c>
      <c r="G213" s="11"/>
      <c r="H213" s="25"/>
      <c r="I213" s="17"/>
      <c r="J213" s="17"/>
      <c r="K213" s="31"/>
      <c r="L213" s="11"/>
      <c r="M213" s="25">
        <v>20</v>
      </c>
      <c r="N213" s="17"/>
      <c r="O213" s="17"/>
      <c r="P213" s="17"/>
      <c r="Q213" s="31">
        <v>20</v>
      </c>
      <c r="R213" s="11"/>
      <c r="S213" s="33">
        <v>70</v>
      </c>
    </row>
    <row r="214" spans="1:19">
      <c r="A214" s="20" t="s">
        <v>34</v>
      </c>
      <c r="B214" s="11"/>
      <c r="C214" s="25">
        <v>38</v>
      </c>
      <c r="D214" s="17">
        <v>12</v>
      </c>
      <c r="E214" s="17"/>
      <c r="F214" s="31">
        <v>50</v>
      </c>
      <c r="G214" s="11"/>
      <c r="H214" s="25"/>
      <c r="I214" s="17"/>
      <c r="J214" s="17"/>
      <c r="K214" s="31"/>
      <c r="L214" s="11"/>
      <c r="M214" s="25">
        <v>20</v>
      </c>
      <c r="N214" s="17"/>
      <c r="O214" s="17"/>
      <c r="P214" s="17"/>
      <c r="Q214" s="31">
        <v>20</v>
      </c>
      <c r="R214" s="11"/>
      <c r="S214" s="33">
        <v>70</v>
      </c>
    </row>
    <row r="215" spans="1:19">
      <c r="A215" s="20" t="s">
        <v>35</v>
      </c>
      <c r="B215" s="11"/>
      <c r="C215" s="25">
        <v>38</v>
      </c>
      <c r="D215" s="17">
        <v>12</v>
      </c>
      <c r="E215" s="17"/>
      <c r="F215" s="31">
        <v>50</v>
      </c>
      <c r="G215" s="11"/>
      <c r="H215" s="25"/>
      <c r="I215" s="17"/>
      <c r="J215" s="17"/>
      <c r="K215" s="31"/>
      <c r="L215" s="11"/>
      <c r="M215" s="25">
        <v>20</v>
      </c>
      <c r="N215" s="17"/>
      <c r="O215" s="17"/>
      <c r="P215" s="17"/>
      <c r="Q215" s="31">
        <v>20</v>
      </c>
      <c r="R215" s="11"/>
      <c r="S215" s="33">
        <v>70</v>
      </c>
    </row>
    <row r="216" spans="1:19">
      <c r="A216" s="21"/>
      <c r="B216" s="11"/>
      <c r="C216" s="24"/>
      <c r="D216" s="11"/>
      <c r="E216" s="11"/>
      <c r="F216" s="30"/>
      <c r="G216" s="11"/>
      <c r="H216" s="24"/>
      <c r="I216" s="11"/>
      <c r="J216" s="11"/>
      <c r="K216" s="30"/>
      <c r="L216" s="11"/>
      <c r="M216" s="24"/>
      <c r="N216" s="11"/>
      <c r="O216" s="11"/>
      <c r="P216" s="11"/>
      <c r="Q216" s="30"/>
      <c r="R216" s="11"/>
      <c r="S216" s="21"/>
    </row>
    <row r="217" spans="1:19">
      <c r="A217" s="19" t="s">
        <v>71</v>
      </c>
      <c r="B217" s="11"/>
      <c r="C217" s="24"/>
      <c r="D217" s="11"/>
      <c r="E217" s="11"/>
      <c r="F217" s="30"/>
      <c r="G217" s="11"/>
      <c r="H217" s="24"/>
      <c r="I217" s="11"/>
      <c r="J217" s="11"/>
      <c r="K217" s="30"/>
      <c r="L217" s="11"/>
      <c r="M217" s="24"/>
      <c r="N217" s="11"/>
      <c r="O217" s="11"/>
      <c r="P217" s="11"/>
      <c r="Q217" s="30"/>
      <c r="R217" s="11"/>
      <c r="S217" s="21"/>
    </row>
    <row r="218" spans="1:19">
      <c r="A218" s="20" t="s">
        <v>32</v>
      </c>
      <c r="B218" s="11"/>
      <c r="C218" s="25">
        <v>76</v>
      </c>
      <c r="D218" s="17">
        <v>12</v>
      </c>
      <c r="E218" s="17"/>
      <c r="F218" s="31">
        <v>88</v>
      </c>
      <c r="G218" s="11"/>
      <c r="H218" s="25"/>
      <c r="I218" s="17"/>
      <c r="J218" s="17"/>
      <c r="K218" s="31"/>
      <c r="L218" s="11"/>
      <c r="M218" s="25">
        <v>28</v>
      </c>
      <c r="N218" s="17"/>
      <c r="O218" s="17">
        <v>8</v>
      </c>
      <c r="P218" s="17"/>
      <c r="Q218" s="31">
        <v>36</v>
      </c>
      <c r="R218" s="11"/>
      <c r="S218" s="33">
        <v>124</v>
      </c>
    </row>
    <row r="219" spans="1:19">
      <c r="A219" s="20" t="s">
        <v>33</v>
      </c>
      <c r="B219" s="11"/>
      <c r="C219" s="25">
        <v>76</v>
      </c>
      <c r="D219" s="17">
        <v>12</v>
      </c>
      <c r="E219" s="17"/>
      <c r="F219" s="31">
        <v>88</v>
      </c>
      <c r="G219" s="11"/>
      <c r="H219" s="25"/>
      <c r="I219" s="17"/>
      <c r="J219" s="17"/>
      <c r="K219" s="31"/>
      <c r="L219" s="11"/>
      <c r="M219" s="25">
        <v>28</v>
      </c>
      <c r="N219" s="17"/>
      <c r="O219" s="17">
        <v>8</v>
      </c>
      <c r="P219" s="17"/>
      <c r="Q219" s="31">
        <v>36</v>
      </c>
      <c r="R219" s="11"/>
      <c r="S219" s="33">
        <v>124</v>
      </c>
    </row>
    <row r="220" spans="1:19">
      <c r="A220" s="20" t="s">
        <v>34</v>
      </c>
      <c r="B220" s="11"/>
      <c r="C220" s="25">
        <v>76</v>
      </c>
      <c r="D220" s="17">
        <v>12</v>
      </c>
      <c r="E220" s="17"/>
      <c r="F220" s="31">
        <v>88</v>
      </c>
      <c r="G220" s="11"/>
      <c r="H220" s="25"/>
      <c r="I220" s="17"/>
      <c r="J220" s="17"/>
      <c r="K220" s="31"/>
      <c r="L220" s="11"/>
      <c r="M220" s="25">
        <v>28</v>
      </c>
      <c r="N220" s="17"/>
      <c r="O220" s="17">
        <v>8</v>
      </c>
      <c r="P220" s="17"/>
      <c r="Q220" s="31">
        <v>36</v>
      </c>
      <c r="R220" s="11"/>
      <c r="S220" s="33">
        <v>124</v>
      </c>
    </row>
    <row r="221" spans="1:19">
      <c r="A221" s="20" t="s">
        <v>35</v>
      </c>
      <c r="B221" s="11"/>
      <c r="C221" s="25">
        <v>76</v>
      </c>
      <c r="D221" s="17">
        <v>12</v>
      </c>
      <c r="E221" s="17"/>
      <c r="F221" s="31">
        <v>88</v>
      </c>
      <c r="G221" s="11"/>
      <c r="H221" s="25"/>
      <c r="I221" s="17"/>
      <c r="J221" s="17"/>
      <c r="K221" s="31"/>
      <c r="L221" s="11"/>
      <c r="M221" s="25">
        <v>28</v>
      </c>
      <c r="N221" s="17"/>
      <c r="O221" s="17">
        <v>8</v>
      </c>
      <c r="P221" s="17"/>
      <c r="Q221" s="31">
        <v>36</v>
      </c>
      <c r="R221" s="11"/>
      <c r="S221" s="33">
        <v>124</v>
      </c>
    </row>
    <row r="222" spans="1:19">
      <c r="A222" s="21"/>
      <c r="B222" s="11"/>
      <c r="C222" s="24"/>
      <c r="D222" s="11"/>
      <c r="E222" s="11"/>
      <c r="F222" s="30"/>
      <c r="G222" s="11"/>
      <c r="H222" s="24"/>
      <c r="I222" s="11"/>
      <c r="J222" s="11"/>
      <c r="K222" s="30"/>
      <c r="L222" s="11"/>
      <c r="M222" s="24"/>
      <c r="N222" s="11"/>
      <c r="O222" s="11"/>
      <c r="P222" s="11"/>
      <c r="Q222" s="30"/>
      <c r="R222" s="11"/>
      <c r="S222" s="21"/>
    </row>
    <row r="223" spans="1:19">
      <c r="A223" s="19" t="s">
        <v>72</v>
      </c>
      <c r="B223" s="11"/>
      <c r="C223" s="24"/>
      <c r="D223" s="11"/>
      <c r="E223" s="11"/>
      <c r="F223" s="30"/>
      <c r="G223" s="11"/>
      <c r="H223" s="24"/>
      <c r="I223" s="11"/>
      <c r="J223" s="11"/>
      <c r="K223" s="30"/>
      <c r="L223" s="11"/>
      <c r="M223" s="24"/>
      <c r="N223" s="11"/>
      <c r="O223" s="11"/>
      <c r="P223" s="11"/>
      <c r="Q223" s="30"/>
      <c r="R223" s="11"/>
      <c r="S223" s="21"/>
    </row>
    <row r="224" spans="1:19">
      <c r="A224" s="20" t="s">
        <v>32</v>
      </c>
      <c r="B224" s="11"/>
      <c r="C224" s="25">
        <v>616</v>
      </c>
      <c r="D224" s="17">
        <v>56</v>
      </c>
      <c r="E224" s="17">
        <v>38</v>
      </c>
      <c r="F224" s="31">
        <v>710</v>
      </c>
      <c r="G224" s="11"/>
      <c r="H224" s="25">
        <v>38</v>
      </c>
      <c r="I224" s="17">
        <v>21</v>
      </c>
      <c r="J224" s="17">
        <v>39</v>
      </c>
      <c r="K224" s="31">
        <v>98</v>
      </c>
      <c r="L224" s="11"/>
      <c r="M224" s="25"/>
      <c r="N224" s="17"/>
      <c r="O224" s="17"/>
      <c r="P224" s="17"/>
      <c r="Q224" s="31"/>
      <c r="R224" s="11"/>
      <c r="S224" s="33">
        <v>808</v>
      </c>
    </row>
    <row r="225" spans="1:19">
      <c r="A225" s="20" t="s">
        <v>33</v>
      </c>
      <c r="B225" s="11"/>
      <c r="C225" s="25">
        <v>616</v>
      </c>
      <c r="D225" s="17">
        <v>56</v>
      </c>
      <c r="E225" s="17">
        <v>38</v>
      </c>
      <c r="F225" s="31">
        <v>710</v>
      </c>
      <c r="G225" s="11"/>
      <c r="H225" s="25">
        <v>38</v>
      </c>
      <c r="I225" s="17">
        <v>21</v>
      </c>
      <c r="J225" s="17">
        <v>39</v>
      </c>
      <c r="K225" s="31">
        <v>98</v>
      </c>
      <c r="L225" s="11"/>
      <c r="M225" s="25"/>
      <c r="N225" s="17"/>
      <c r="O225" s="17"/>
      <c r="P225" s="17"/>
      <c r="Q225" s="31"/>
      <c r="R225" s="11"/>
      <c r="S225" s="33">
        <v>808</v>
      </c>
    </row>
    <row r="226" spans="1:19">
      <c r="A226" s="20" t="s">
        <v>34</v>
      </c>
      <c r="B226" s="11"/>
      <c r="C226" s="25">
        <v>616</v>
      </c>
      <c r="D226" s="17">
        <v>56</v>
      </c>
      <c r="E226" s="17">
        <v>38</v>
      </c>
      <c r="F226" s="31">
        <v>710</v>
      </c>
      <c r="G226" s="11"/>
      <c r="H226" s="25">
        <v>38</v>
      </c>
      <c r="I226" s="17">
        <v>21</v>
      </c>
      <c r="J226" s="17">
        <v>39</v>
      </c>
      <c r="K226" s="31">
        <v>98</v>
      </c>
      <c r="L226" s="11"/>
      <c r="M226" s="25"/>
      <c r="N226" s="17"/>
      <c r="O226" s="17"/>
      <c r="P226" s="17"/>
      <c r="Q226" s="31"/>
      <c r="R226" s="11"/>
      <c r="S226" s="33">
        <v>808</v>
      </c>
    </row>
    <row r="227" spans="1:19">
      <c r="A227" s="20" t="s">
        <v>35</v>
      </c>
      <c r="B227" s="11"/>
      <c r="C227" s="25">
        <v>616</v>
      </c>
      <c r="D227" s="17">
        <v>56</v>
      </c>
      <c r="E227" s="17">
        <v>38</v>
      </c>
      <c r="F227" s="31">
        <v>710</v>
      </c>
      <c r="G227" s="11"/>
      <c r="H227" s="25">
        <v>38</v>
      </c>
      <c r="I227" s="17">
        <v>21</v>
      </c>
      <c r="J227" s="17">
        <v>39</v>
      </c>
      <c r="K227" s="31">
        <v>98</v>
      </c>
      <c r="L227" s="11"/>
      <c r="M227" s="25"/>
      <c r="N227" s="17"/>
      <c r="O227" s="17"/>
      <c r="P227" s="17"/>
      <c r="Q227" s="31"/>
      <c r="R227" s="11"/>
      <c r="S227" s="33">
        <v>808</v>
      </c>
    </row>
    <row r="228" spans="1:19">
      <c r="A228" s="21"/>
      <c r="B228" s="11"/>
      <c r="C228" s="24"/>
      <c r="D228" s="11"/>
      <c r="E228" s="11"/>
      <c r="F228" s="30"/>
      <c r="G228" s="11"/>
      <c r="H228" s="24"/>
      <c r="I228" s="11"/>
      <c r="J228" s="11"/>
      <c r="K228" s="30"/>
      <c r="L228" s="11"/>
      <c r="M228" s="24"/>
      <c r="N228" s="11"/>
      <c r="O228" s="11"/>
      <c r="P228" s="11"/>
      <c r="Q228" s="30"/>
      <c r="R228" s="11"/>
      <c r="S228" s="21"/>
    </row>
    <row r="229" spans="1:19">
      <c r="A229" s="19" t="s">
        <v>73</v>
      </c>
      <c r="B229" s="11"/>
      <c r="C229" s="24"/>
      <c r="D229" s="11"/>
      <c r="E229" s="11"/>
      <c r="F229" s="30"/>
      <c r="G229" s="11"/>
      <c r="H229" s="24"/>
      <c r="I229" s="11"/>
      <c r="J229" s="11"/>
      <c r="K229" s="30"/>
      <c r="L229" s="11"/>
      <c r="M229" s="24"/>
      <c r="N229" s="11"/>
      <c r="O229" s="11"/>
      <c r="P229" s="11"/>
      <c r="Q229" s="30"/>
      <c r="R229" s="11"/>
      <c r="S229" s="21"/>
    </row>
    <row r="230" spans="1:19">
      <c r="A230" s="20" t="s">
        <v>32</v>
      </c>
      <c r="B230" s="11"/>
      <c r="C230" s="25">
        <v>107</v>
      </c>
      <c r="D230" s="17">
        <v>8</v>
      </c>
      <c r="E230" s="17"/>
      <c r="F230" s="31">
        <v>115</v>
      </c>
      <c r="G230" s="11"/>
      <c r="H230" s="25"/>
      <c r="I230" s="17"/>
      <c r="J230" s="17"/>
      <c r="K230" s="31"/>
      <c r="L230" s="11"/>
      <c r="M230" s="25"/>
      <c r="N230" s="17"/>
      <c r="O230" s="17"/>
      <c r="P230" s="17"/>
      <c r="Q230" s="31"/>
      <c r="R230" s="11"/>
      <c r="S230" s="33">
        <v>115</v>
      </c>
    </row>
    <row r="231" spans="1:19">
      <c r="A231" s="20" t="s">
        <v>33</v>
      </c>
      <c r="B231" s="11"/>
      <c r="C231" s="25">
        <v>107</v>
      </c>
      <c r="D231" s="17">
        <v>8</v>
      </c>
      <c r="E231" s="17"/>
      <c r="F231" s="31">
        <v>115</v>
      </c>
      <c r="G231" s="11"/>
      <c r="H231" s="25"/>
      <c r="I231" s="17"/>
      <c r="J231" s="17"/>
      <c r="K231" s="31"/>
      <c r="L231" s="11"/>
      <c r="M231" s="25"/>
      <c r="N231" s="17"/>
      <c r="O231" s="17"/>
      <c r="P231" s="17"/>
      <c r="Q231" s="31"/>
      <c r="R231" s="11"/>
      <c r="S231" s="33">
        <v>115</v>
      </c>
    </row>
    <row r="232" spans="1:19">
      <c r="A232" s="20" t="s">
        <v>34</v>
      </c>
      <c r="B232" s="11"/>
      <c r="C232" s="25">
        <v>107</v>
      </c>
      <c r="D232" s="17">
        <v>8</v>
      </c>
      <c r="E232" s="17"/>
      <c r="F232" s="31">
        <v>115</v>
      </c>
      <c r="G232" s="11"/>
      <c r="H232" s="25"/>
      <c r="I232" s="17"/>
      <c r="J232" s="17"/>
      <c r="K232" s="31"/>
      <c r="L232" s="11"/>
      <c r="M232" s="25"/>
      <c r="N232" s="17"/>
      <c r="O232" s="17"/>
      <c r="P232" s="17"/>
      <c r="Q232" s="31"/>
      <c r="R232" s="11"/>
      <c r="S232" s="33">
        <v>115</v>
      </c>
    </row>
    <row r="233" spans="1:19">
      <c r="A233" s="20" t="s">
        <v>35</v>
      </c>
      <c r="B233" s="11"/>
      <c r="C233" s="25">
        <v>107</v>
      </c>
      <c r="D233" s="17">
        <v>8</v>
      </c>
      <c r="E233" s="17"/>
      <c r="F233" s="31">
        <v>115</v>
      </c>
      <c r="G233" s="11"/>
      <c r="H233" s="25"/>
      <c r="I233" s="17"/>
      <c r="J233" s="17"/>
      <c r="K233" s="31"/>
      <c r="L233" s="11"/>
      <c r="M233" s="25"/>
      <c r="N233" s="17"/>
      <c r="O233" s="17"/>
      <c r="P233" s="17"/>
      <c r="Q233" s="31"/>
      <c r="R233" s="11"/>
      <c r="S233" s="33">
        <v>115</v>
      </c>
    </row>
    <row r="234" spans="1:19">
      <c r="A234" s="21"/>
      <c r="B234" s="11"/>
      <c r="C234" s="24"/>
      <c r="D234" s="11"/>
      <c r="E234" s="11"/>
      <c r="F234" s="30"/>
      <c r="G234" s="11"/>
      <c r="H234" s="24"/>
      <c r="I234" s="11"/>
      <c r="J234" s="11"/>
      <c r="K234" s="30"/>
      <c r="L234" s="11"/>
      <c r="M234" s="24"/>
      <c r="N234" s="11"/>
      <c r="O234" s="11"/>
      <c r="P234" s="11"/>
      <c r="Q234" s="30"/>
      <c r="R234" s="11"/>
      <c r="S234" s="21"/>
    </row>
    <row r="235" spans="1:19">
      <c r="A235" s="19" t="s">
        <v>74</v>
      </c>
      <c r="B235" s="11"/>
      <c r="C235" s="24"/>
      <c r="D235" s="11"/>
      <c r="E235" s="11"/>
      <c r="F235" s="30"/>
      <c r="G235" s="11"/>
      <c r="H235" s="24"/>
      <c r="I235" s="11"/>
      <c r="J235" s="11"/>
      <c r="K235" s="30"/>
      <c r="L235" s="11"/>
      <c r="M235" s="24"/>
      <c r="N235" s="11"/>
      <c r="O235" s="11"/>
      <c r="P235" s="11"/>
      <c r="Q235" s="30"/>
      <c r="R235" s="11"/>
      <c r="S235" s="21"/>
    </row>
    <row r="236" spans="1:19">
      <c r="A236" s="20" t="s">
        <v>32</v>
      </c>
      <c r="B236" s="11"/>
      <c r="C236" s="25">
        <v>285</v>
      </c>
      <c r="D236" s="17">
        <v>28</v>
      </c>
      <c r="E236" s="17"/>
      <c r="F236" s="31">
        <v>313</v>
      </c>
      <c r="G236" s="11"/>
      <c r="H236" s="25">
        <v>15</v>
      </c>
      <c r="I236" s="17"/>
      <c r="J236" s="17">
        <v>29</v>
      </c>
      <c r="K236" s="31">
        <v>44</v>
      </c>
      <c r="L236" s="11"/>
      <c r="M236" s="25">
        <v>23</v>
      </c>
      <c r="N236" s="17"/>
      <c r="O236" s="17"/>
      <c r="P236" s="17"/>
      <c r="Q236" s="31">
        <v>23</v>
      </c>
      <c r="R236" s="11"/>
      <c r="S236" s="33">
        <v>380</v>
      </c>
    </row>
    <row r="237" spans="1:19">
      <c r="A237" s="20" t="s">
        <v>33</v>
      </c>
      <c r="B237" s="11"/>
      <c r="C237" s="25">
        <v>285</v>
      </c>
      <c r="D237" s="17">
        <v>28</v>
      </c>
      <c r="E237" s="17"/>
      <c r="F237" s="31">
        <v>313</v>
      </c>
      <c r="G237" s="11"/>
      <c r="H237" s="25">
        <v>15</v>
      </c>
      <c r="I237" s="17"/>
      <c r="J237" s="17">
        <v>29</v>
      </c>
      <c r="K237" s="31">
        <v>44</v>
      </c>
      <c r="L237" s="11"/>
      <c r="M237" s="25">
        <v>23</v>
      </c>
      <c r="N237" s="17"/>
      <c r="O237" s="17"/>
      <c r="P237" s="17"/>
      <c r="Q237" s="31">
        <v>23</v>
      </c>
      <c r="R237" s="11"/>
      <c r="S237" s="33">
        <v>380</v>
      </c>
    </row>
    <row r="238" spans="1:19">
      <c r="A238" s="20" t="s">
        <v>34</v>
      </c>
      <c r="B238" s="11"/>
      <c r="C238" s="25">
        <v>242</v>
      </c>
      <c r="D238" s="17">
        <v>28</v>
      </c>
      <c r="E238" s="17">
        <v>58</v>
      </c>
      <c r="F238" s="31">
        <v>328</v>
      </c>
      <c r="G238" s="11"/>
      <c r="H238" s="25">
        <v>0</v>
      </c>
      <c r="I238" s="17"/>
      <c r="J238" s="17">
        <v>0</v>
      </c>
      <c r="K238" s="31">
        <v>0</v>
      </c>
      <c r="L238" s="11"/>
      <c r="M238" s="25">
        <v>24</v>
      </c>
      <c r="N238" s="17"/>
      <c r="O238" s="17"/>
      <c r="P238" s="17"/>
      <c r="Q238" s="31">
        <v>24</v>
      </c>
      <c r="R238" s="11"/>
      <c r="S238" s="33">
        <v>352</v>
      </c>
    </row>
    <row r="239" spans="1:19">
      <c r="A239" s="20" t="s">
        <v>35</v>
      </c>
      <c r="B239" s="11"/>
      <c r="C239" s="25">
        <v>242</v>
      </c>
      <c r="D239" s="17">
        <v>28</v>
      </c>
      <c r="E239" s="17">
        <v>58</v>
      </c>
      <c r="F239" s="31">
        <v>328</v>
      </c>
      <c r="G239" s="11"/>
      <c r="H239" s="25">
        <v>0</v>
      </c>
      <c r="I239" s="17"/>
      <c r="J239" s="17">
        <v>0</v>
      </c>
      <c r="K239" s="31"/>
      <c r="L239" s="11"/>
      <c r="M239" s="25">
        <v>24</v>
      </c>
      <c r="N239" s="17"/>
      <c r="O239" s="17"/>
      <c r="P239" s="17"/>
      <c r="Q239" s="31">
        <v>24</v>
      </c>
      <c r="R239" s="11"/>
      <c r="S239" s="33">
        <v>352</v>
      </c>
    </row>
    <row r="240" spans="1:19">
      <c r="A240" s="22"/>
      <c r="B240" s="11"/>
      <c r="C240" s="26"/>
      <c r="D240" s="28"/>
      <c r="E240" s="28"/>
      <c r="F240" s="32"/>
      <c r="G240" s="11"/>
      <c r="H240" s="26"/>
      <c r="I240" s="28"/>
      <c r="J240" s="28"/>
      <c r="K240" s="32"/>
      <c r="L240" s="11"/>
      <c r="M240" s="26"/>
      <c r="N240" s="28"/>
      <c r="O240" s="28"/>
      <c r="P240" s="28"/>
      <c r="Q240" s="32"/>
      <c r="R240" s="11"/>
      <c r="S240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87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75</v>
      </c>
    </row>
    <row r="3" spans="1:13">
      <c r="A3" s="6" t="s">
        <v>12</v>
      </c>
    </row>
    <row r="4" spans="1:13">
      <c r="A4" s="7"/>
      <c r="C4" s="10" t="s">
        <v>76</v>
      </c>
      <c r="D4" s="8"/>
      <c r="E4" s="8"/>
      <c r="F4" s="8"/>
      <c r="G4" s="9"/>
      <c r="I4" s="10" t="s">
        <v>77</v>
      </c>
      <c r="J4" s="8"/>
      <c r="K4" s="8"/>
      <c r="L4" s="8"/>
      <c r="M4" s="9"/>
    </row>
    <row r="5" spans="1:13" customHeight="1" ht="24">
      <c r="A5" s="13" t="s">
        <v>16</v>
      </c>
      <c r="C5" s="14" t="s">
        <v>78</v>
      </c>
      <c r="D5" s="13" t="s">
        <v>79</v>
      </c>
      <c r="E5" s="13" t="s">
        <v>80</v>
      </c>
      <c r="F5" s="13" t="s">
        <v>81</v>
      </c>
      <c r="G5" s="15" t="s">
        <v>82</v>
      </c>
      <c r="I5" s="14" t="s">
        <v>78</v>
      </c>
      <c r="J5" s="13" t="s">
        <v>79</v>
      </c>
      <c r="K5" s="13" t="s">
        <v>80</v>
      </c>
      <c r="L5" s="13" t="s">
        <v>81</v>
      </c>
      <c r="M5" s="15" t="s">
        <v>82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717</v>
      </c>
      <c r="D9" s="34">
        <v>6.1</v>
      </c>
      <c r="E9" s="34">
        <v>148.9</v>
      </c>
      <c r="F9" s="34">
        <v>460.45</v>
      </c>
      <c r="G9" s="44">
        <v>1332.45</v>
      </c>
      <c r="H9" s="11"/>
      <c r="I9" s="39">
        <v>53.27</v>
      </c>
      <c r="J9" s="34"/>
      <c r="K9" s="34"/>
      <c r="L9" s="34">
        <v>18.21</v>
      </c>
      <c r="M9" s="44">
        <v>71.48</v>
      </c>
    </row>
    <row r="10" spans="1:13">
      <c r="A10" s="20" t="s">
        <v>33</v>
      </c>
      <c r="B10" s="11"/>
      <c r="C10" s="39">
        <v>711</v>
      </c>
      <c r="D10" s="34">
        <v>5.4</v>
      </c>
      <c r="E10" s="34">
        <v>152.6</v>
      </c>
      <c r="F10" s="34">
        <v>447.37</v>
      </c>
      <c r="G10" s="44">
        <v>1316.37</v>
      </c>
      <c r="H10" s="11"/>
      <c r="I10" s="39">
        <v>26.4</v>
      </c>
      <c r="J10" s="34"/>
      <c r="K10" s="34"/>
      <c r="L10" s="34">
        <v>45.15</v>
      </c>
      <c r="M10" s="44">
        <v>71.55</v>
      </c>
    </row>
    <row r="11" spans="1:13">
      <c r="A11" s="20" t="s">
        <v>34</v>
      </c>
      <c r="B11" s="11"/>
      <c r="C11" s="39">
        <v>686.6</v>
      </c>
      <c r="D11" s="34">
        <v>5.21</v>
      </c>
      <c r="E11" s="34">
        <v>147.39</v>
      </c>
      <c r="F11" s="34">
        <v>432.02</v>
      </c>
      <c r="G11" s="44">
        <v>1271.22</v>
      </c>
      <c r="H11" s="11"/>
      <c r="I11" s="39">
        <v>17.99</v>
      </c>
      <c r="J11" s="34"/>
      <c r="K11" s="34"/>
      <c r="L11" s="34">
        <v>53.33</v>
      </c>
      <c r="M11" s="44">
        <v>71.32</v>
      </c>
    </row>
    <row r="12" spans="1:13">
      <c r="A12" s="20" t="s">
        <v>35</v>
      </c>
      <c r="B12" s="11"/>
      <c r="C12" s="39">
        <v>704.15</v>
      </c>
      <c r="D12" s="34">
        <v>5.35</v>
      </c>
      <c r="E12" s="34">
        <v>151.13</v>
      </c>
      <c r="F12" s="34">
        <v>443.06</v>
      </c>
      <c r="G12" s="44">
        <v>1303.69</v>
      </c>
      <c r="H12" s="11"/>
      <c r="I12" s="39">
        <v>13.09</v>
      </c>
      <c r="J12" s="34"/>
      <c r="K12" s="34"/>
      <c r="L12" s="34">
        <v>58.41</v>
      </c>
      <c r="M12" s="44">
        <v>71.5</v>
      </c>
    </row>
    <row r="13" spans="1:13">
      <c r="A13" s="19" t="s">
        <v>82</v>
      </c>
      <c r="B13" s="11"/>
      <c r="C13" s="40">
        <f>SUM(C9:C12)</f>
        <v>2818.75</v>
      </c>
      <c r="D13" s="35">
        <f>SUM(D9:D12)</f>
        <v>22.06</v>
      </c>
      <c r="E13" s="35">
        <f>SUM(E9:E12)</f>
        <v>600.02</v>
      </c>
      <c r="F13" s="35">
        <f>SUM(F9:F12)</f>
        <v>1782.9</v>
      </c>
      <c r="G13" s="45">
        <f>SUM(G9:G12)</f>
        <v>5223.73</v>
      </c>
      <c r="H13" s="11"/>
      <c r="I13" s="40">
        <f>SUM(I9:I12)</f>
        <v>110.75</v>
      </c>
      <c r="J13" s="35">
        <f>SUM(J9:J12)</f>
        <v>0</v>
      </c>
      <c r="K13" s="35">
        <f>SUM(K9:K12)</f>
        <v>0</v>
      </c>
      <c r="L13" s="35">
        <f>SUM(L9:L12)</f>
        <v>175.1</v>
      </c>
      <c r="M13" s="45">
        <f>SUM(M9:M12)</f>
        <v>285.85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415</v>
      </c>
      <c r="D16" s="34"/>
      <c r="E16" s="34">
        <v>130</v>
      </c>
      <c r="F16" s="34">
        <v>34.16</v>
      </c>
      <c r="G16" s="44">
        <v>579.16</v>
      </c>
      <c r="H16" s="11"/>
      <c r="I16" s="39">
        <v>7.46</v>
      </c>
      <c r="J16" s="34"/>
      <c r="K16" s="34"/>
      <c r="L16" s="34">
        <v>60.74</v>
      </c>
      <c r="M16" s="44">
        <v>68.2</v>
      </c>
    </row>
    <row r="17" spans="1:13">
      <c r="A17" s="20" t="s">
        <v>33</v>
      </c>
      <c r="B17" s="11"/>
      <c r="C17" s="39">
        <v>0</v>
      </c>
      <c r="D17" s="34"/>
      <c r="E17" s="34">
        <v>0</v>
      </c>
      <c r="F17" s="34">
        <v>12.2</v>
      </c>
      <c r="G17" s="44">
        <v>12.2</v>
      </c>
      <c r="H17" s="11"/>
      <c r="I17" s="39"/>
      <c r="J17" s="34"/>
      <c r="K17" s="34"/>
      <c r="L17" s="34">
        <v>8.4</v>
      </c>
      <c r="M17" s="44">
        <v>8.4</v>
      </c>
    </row>
    <row r="18" spans="1:13">
      <c r="A18" s="20" t="s">
        <v>34</v>
      </c>
      <c r="B18" s="11"/>
      <c r="C18" s="39"/>
      <c r="D18" s="34"/>
      <c r="E18" s="34"/>
      <c r="F18" s="34">
        <v>4.76</v>
      </c>
      <c r="G18" s="44">
        <v>4.76</v>
      </c>
      <c r="H18" s="11"/>
      <c r="I18" s="39"/>
      <c r="J18" s="34"/>
      <c r="K18" s="34"/>
      <c r="L18" s="34">
        <v>2.83</v>
      </c>
      <c r="M18" s="44">
        <v>2.83</v>
      </c>
    </row>
    <row r="19" spans="1:13">
      <c r="A19" s="20" t="s">
        <v>35</v>
      </c>
      <c r="B19" s="11"/>
      <c r="C19" s="39"/>
      <c r="D19" s="34"/>
      <c r="E19" s="34"/>
      <c r="F19" s="34">
        <v>5.01</v>
      </c>
      <c r="G19" s="44">
        <v>5.01</v>
      </c>
      <c r="H19" s="11"/>
      <c r="I19" s="39"/>
      <c r="J19" s="34"/>
      <c r="K19" s="34"/>
      <c r="L19" s="34">
        <v>0</v>
      </c>
      <c r="M19" s="44">
        <v>0</v>
      </c>
    </row>
    <row r="20" spans="1:13">
      <c r="A20" s="19" t="s">
        <v>82</v>
      </c>
      <c r="B20" s="11"/>
      <c r="C20" s="40">
        <f>SUM(C16:C19)</f>
        <v>415</v>
      </c>
      <c r="D20" s="35">
        <f>SUM(D16:D19)</f>
        <v>0</v>
      </c>
      <c r="E20" s="35">
        <f>SUM(E16:E19)</f>
        <v>130</v>
      </c>
      <c r="F20" s="35">
        <f>SUM(F16:F19)</f>
        <v>56.13</v>
      </c>
      <c r="G20" s="45">
        <f>SUM(G16:G19)</f>
        <v>601.13</v>
      </c>
      <c r="H20" s="11"/>
      <c r="I20" s="40">
        <f>SUM(I16:I19)</f>
        <v>7.46</v>
      </c>
      <c r="J20" s="35">
        <f>SUM(J16:J19)</f>
        <v>0</v>
      </c>
      <c r="K20" s="35">
        <f>SUM(K16:K19)</f>
        <v>0</v>
      </c>
      <c r="L20" s="35">
        <f>SUM(L16:L19)</f>
        <v>71.97</v>
      </c>
      <c r="M20" s="45">
        <f>SUM(M16:M19)</f>
        <v>79.43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37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11.1</v>
      </c>
      <c r="D23" s="34"/>
      <c r="E23" s="34">
        <v>2.04</v>
      </c>
      <c r="F23" s="34">
        <v>18.82</v>
      </c>
      <c r="G23" s="44">
        <v>31.96</v>
      </c>
      <c r="H23" s="11"/>
      <c r="I23" s="39"/>
      <c r="J23" s="34"/>
      <c r="K23" s="34"/>
      <c r="L23" s="34">
        <v>8.86</v>
      </c>
      <c r="M23" s="44">
        <v>8.86</v>
      </c>
    </row>
    <row r="24" spans="1:13">
      <c r="A24" s="20" t="s">
        <v>33</v>
      </c>
      <c r="B24" s="11"/>
      <c r="C24" s="39">
        <v>11.34</v>
      </c>
      <c r="D24" s="34"/>
      <c r="E24" s="34">
        <v>2.04</v>
      </c>
      <c r="F24" s="34">
        <v>19.47</v>
      </c>
      <c r="G24" s="44">
        <v>32.85</v>
      </c>
      <c r="H24" s="11"/>
      <c r="I24" s="39"/>
      <c r="J24" s="34"/>
      <c r="K24" s="34"/>
      <c r="L24" s="34">
        <v>8.4</v>
      </c>
      <c r="M24" s="44">
        <v>8.4</v>
      </c>
    </row>
    <row r="25" spans="1:13">
      <c r="A25" s="20" t="s">
        <v>34</v>
      </c>
      <c r="B25" s="11"/>
      <c r="C25" s="39">
        <v>10.41</v>
      </c>
      <c r="D25" s="34"/>
      <c r="E25" s="34">
        <v>2.06</v>
      </c>
      <c r="F25" s="34">
        <v>20.15</v>
      </c>
      <c r="G25" s="44">
        <v>32.62</v>
      </c>
      <c r="H25" s="11"/>
      <c r="I25" s="39"/>
      <c r="J25" s="34"/>
      <c r="K25" s="34"/>
      <c r="L25" s="34">
        <v>8.6</v>
      </c>
      <c r="M25" s="44">
        <v>8.6</v>
      </c>
    </row>
    <row r="26" spans="1:13">
      <c r="A26" s="20" t="s">
        <v>35</v>
      </c>
      <c r="B26" s="11"/>
      <c r="C26" s="39">
        <v>10.42</v>
      </c>
      <c r="D26" s="34"/>
      <c r="E26" s="34">
        <v>2.09</v>
      </c>
      <c r="F26" s="34">
        <v>20.53</v>
      </c>
      <c r="G26" s="44">
        <v>33.04</v>
      </c>
      <c r="H26" s="11"/>
      <c r="I26" s="39"/>
      <c r="J26" s="34"/>
      <c r="K26" s="34"/>
      <c r="L26" s="34">
        <v>8.76</v>
      </c>
      <c r="M26" s="44">
        <v>8.76</v>
      </c>
    </row>
    <row r="27" spans="1:13">
      <c r="A27" s="19" t="s">
        <v>82</v>
      </c>
      <c r="B27" s="11"/>
      <c r="C27" s="40">
        <f>SUM(C23:C26)</f>
        <v>43.27</v>
      </c>
      <c r="D27" s="35">
        <f>SUM(D23:D26)</f>
        <v>0</v>
      </c>
      <c r="E27" s="35">
        <f>SUM(E23:E26)</f>
        <v>8.23</v>
      </c>
      <c r="F27" s="35">
        <f>SUM(F23:F26)</f>
        <v>78.97</v>
      </c>
      <c r="G27" s="45">
        <f>SUM(G23:G26)</f>
        <v>130.47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34.62</v>
      </c>
      <c r="M27" s="45">
        <f>SUM(M23:M26)</f>
        <v>34.62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38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32</v>
      </c>
      <c r="B30" s="11"/>
      <c r="C30" s="39">
        <v>19.51</v>
      </c>
      <c r="D30" s="34"/>
      <c r="E30" s="34">
        <v>2.06</v>
      </c>
      <c r="F30" s="34">
        <v>22.3</v>
      </c>
      <c r="G30" s="44">
        <v>43.87</v>
      </c>
      <c r="H30" s="11"/>
      <c r="I30" s="39"/>
      <c r="J30" s="34"/>
      <c r="K30" s="34"/>
      <c r="L30" s="34">
        <v>15.63</v>
      </c>
      <c r="M30" s="44">
        <v>15.63</v>
      </c>
    </row>
    <row r="31" spans="1:13">
      <c r="A31" s="20" t="s">
        <v>33</v>
      </c>
      <c r="B31" s="11"/>
      <c r="C31" s="39">
        <v>18.72</v>
      </c>
      <c r="D31" s="34"/>
      <c r="E31" s="34">
        <v>1.99</v>
      </c>
      <c r="F31" s="34">
        <v>25.59</v>
      </c>
      <c r="G31" s="44">
        <v>46.3</v>
      </c>
      <c r="H31" s="11"/>
      <c r="I31" s="39"/>
      <c r="J31" s="34"/>
      <c r="K31" s="34"/>
      <c r="L31" s="34">
        <v>15.16</v>
      </c>
      <c r="M31" s="44">
        <v>15.16</v>
      </c>
    </row>
    <row r="32" spans="1:13">
      <c r="A32" s="20" t="s">
        <v>34</v>
      </c>
      <c r="B32" s="11"/>
      <c r="C32" s="39">
        <v>15.71</v>
      </c>
      <c r="D32" s="34"/>
      <c r="E32" s="34">
        <v>2.07</v>
      </c>
      <c r="F32" s="34">
        <v>25.51</v>
      </c>
      <c r="G32" s="44">
        <v>43.29</v>
      </c>
      <c r="H32" s="11"/>
      <c r="I32" s="39"/>
      <c r="J32" s="34"/>
      <c r="K32" s="34"/>
      <c r="L32" s="34">
        <v>15.69</v>
      </c>
      <c r="M32" s="44">
        <v>15.69</v>
      </c>
    </row>
    <row r="33" spans="1:13">
      <c r="A33" s="20" t="s">
        <v>35</v>
      </c>
      <c r="B33" s="11"/>
      <c r="C33" s="39">
        <v>18.51</v>
      </c>
      <c r="D33" s="34"/>
      <c r="E33" s="34">
        <v>2.08</v>
      </c>
      <c r="F33" s="34">
        <v>25.87</v>
      </c>
      <c r="G33" s="44">
        <v>46.46</v>
      </c>
      <c r="H33" s="11"/>
      <c r="I33" s="39"/>
      <c r="J33" s="34"/>
      <c r="K33" s="34"/>
      <c r="L33" s="34">
        <v>15.45</v>
      </c>
      <c r="M33" s="44">
        <v>15.45</v>
      </c>
    </row>
    <row r="34" spans="1:13">
      <c r="A34" s="19" t="s">
        <v>82</v>
      </c>
      <c r="B34" s="11"/>
      <c r="C34" s="40">
        <f>SUM(C30:C33)</f>
        <v>72.45</v>
      </c>
      <c r="D34" s="35">
        <f>SUM(D30:D33)</f>
        <v>0</v>
      </c>
      <c r="E34" s="35">
        <f>SUM(E30:E33)</f>
        <v>8.2</v>
      </c>
      <c r="F34" s="35">
        <f>SUM(F30:F33)</f>
        <v>99.27</v>
      </c>
      <c r="G34" s="45">
        <f>SUM(G30:G33)</f>
        <v>179.92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61.93</v>
      </c>
      <c r="M34" s="45">
        <f>SUM(M30:M33)</f>
        <v>61.93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39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32</v>
      </c>
      <c r="B37" s="11"/>
      <c r="C37" s="39">
        <v>14.68</v>
      </c>
      <c r="D37" s="34"/>
      <c r="E37" s="34">
        <v>1.73</v>
      </c>
      <c r="F37" s="34">
        <v>19.89</v>
      </c>
      <c r="G37" s="44">
        <v>36.3</v>
      </c>
      <c r="H37" s="11"/>
      <c r="I37" s="39"/>
      <c r="J37" s="34"/>
      <c r="K37" s="34"/>
      <c r="L37" s="34">
        <v>12.66</v>
      </c>
      <c r="M37" s="44">
        <v>12.66</v>
      </c>
    </row>
    <row r="38" spans="1:13">
      <c r="A38" s="20" t="s">
        <v>33</v>
      </c>
      <c r="B38" s="11"/>
      <c r="C38" s="39">
        <v>15.16</v>
      </c>
      <c r="D38" s="34"/>
      <c r="E38" s="34">
        <v>1.78</v>
      </c>
      <c r="F38" s="34">
        <v>21.24</v>
      </c>
      <c r="G38" s="44">
        <v>38.18</v>
      </c>
      <c r="H38" s="11"/>
      <c r="I38" s="39"/>
      <c r="J38" s="34"/>
      <c r="K38" s="34"/>
      <c r="L38" s="34">
        <v>13.15</v>
      </c>
      <c r="M38" s="44">
        <v>13.15</v>
      </c>
    </row>
    <row r="39" spans="1:13">
      <c r="A39" s="20" t="s">
        <v>34</v>
      </c>
      <c r="B39" s="11"/>
      <c r="C39" s="39">
        <v>13.62</v>
      </c>
      <c r="D39" s="34"/>
      <c r="E39" s="34">
        <v>2.18</v>
      </c>
      <c r="F39" s="34">
        <v>22.18</v>
      </c>
      <c r="G39" s="44">
        <v>37.98</v>
      </c>
      <c r="H39" s="11"/>
      <c r="I39" s="39"/>
      <c r="J39" s="34"/>
      <c r="K39" s="34"/>
      <c r="L39" s="34">
        <v>13.51</v>
      </c>
      <c r="M39" s="44">
        <v>13.51</v>
      </c>
    </row>
    <row r="40" spans="1:13">
      <c r="A40" s="20" t="s">
        <v>35</v>
      </c>
      <c r="B40" s="11"/>
      <c r="C40" s="39">
        <v>16.27</v>
      </c>
      <c r="D40" s="34"/>
      <c r="E40" s="34">
        <v>2.14</v>
      </c>
      <c r="F40" s="34">
        <v>22.23</v>
      </c>
      <c r="G40" s="44">
        <v>40.64</v>
      </c>
      <c r="H40" s="11"/>
      <c r="I40" s="39"/>
      <c r="J40" s="34"/>
      <c r="K40" s="34"/>
      <c r="L40" s="34">
        <v>13.25</v>
      </c>
      <c r="M40" s="44">
        <v>13.25</v>
      </c>
    </row>
    <row r="41" spans="1:13">
      <c r="A41" s="19" t="s">
        <v>82</v>
      </c>
      <c r="B41" s="11"/>
      <c r="C41" s="40">
        <f>SUM(C37:C40)</f>
        <v>59.73</v>
      </c>
      <c r="D41" s="35">
        <f>SUM(D37:D40)</f>
        <v>0</v>
      </c>
      <c r="E41" s="35">
        <f>SUM(E37:E40)</f>
        <v>7.83</v>
      </c>
      <c r="F41" s="35">
        <f>SUM(F37:F40)</f>
        <v>85.54</v>
      </c>
      <c r="G41" s="45">
        <f>SUM(G37:G40)</f>
        <v>153.1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52.57</v>
      </c>
      <c r="M41" s="45">
        <f>SUM(M37:M40)</f>
        <v>52.57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40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9.56</v>
      </c>
      <c r="D44" s="34"/>
      <c r="E44" s="34">
        <v>2.08</v>
      </c>
      <c r="F44" s="34">
        <v>15.66</v>
      </c>
      <c r="G44" s="44">
        <v>27.3</v>
      </c>
      <c r="H44" s="11"/>
      <c r="I44" s="39"/>
      <c r="J44" s="34"/>
      <c r="K44" s="34"/>
      <c r="L44" s="34">
        <v>7.98</v>
      </c>
      <c r="M44" s="44">
        <v>7.98</v>
      </c>
    </row>
    <row r="45" spans="1:13">
      <c r="A45" s="20" t="s">
        <v>33</v>
      </c>
      <c r="B45" s="11"/>
      <c r="C45" s="39">
        <v>10.06</v>
      </c>
      <c r="D45" s="34"/>
      <c r="E45" s="34">
        <v>2.01</v>
      </c>
      <c r="F45" s="34">
        <v>16.41</v>
      </c>
      <c r="G45" s="44">
        <v>28.48</v>
      </c>
      <c r="H45" s="11"/>
      <c r="I45" s="39"/>
      <c r="J45" s="34"/>
      <c r="K45" s="34"/>
      <c r="L45" s="34">
        <v>8.1</v>
      </c>
      <c r="M45" s="44">
        <v>8.1</v>
      </c>
    </row>
    <row r="46" spans="1:13">
      <c r="A46" s="20" t="s">
        <v>34</v>
      </c>
      <c r="B46" s="11"/>
      <c r="C46" s="39">
        <v>8.78</v>
      </c>
      <c r="D46" s="34"/>
      <c r="E46" s="34">
        <v>2.14</v>
      </c>
      <c r="F46" s="34">
        <v>17.32</v>
      </c>
      <c r="G46" s="44">
        <v>28.24</v>
      </c>
      <c r="H46" s="11"/>
      <c r="I46" s="39"/>
      <c r="J46" s="34"/>
      <c r="K46" s="34"/>
      <c r="L46" s="34">
        <v>8.33</v>
      </c>
      <c r="M46" s="44">
        <v>8.33</v>
      </c>
    </row>
    <row r="47" spans="1:13">
      <c r="A47" s="20" t="s">
        <v>35</v>
      </c>
      <c r="B47" s="11"/>
      <c r="C47" s="39">
        <v>9.19</v>
      </c>
      <c r="D47" s="34"/>
      <c r="E47" s="34">
        <v>2.17</v>
      </c>
      <c r="F47" s="34">
        <v>17.45</v>
      </c>
      <c r="G47" s="44">
        <v>28.81</v>
      </c>
      <c r="H47" s="11"/>
      <c r="I47" s="39"/>
      <c r="J47" s="34"/>
      <c r="K47" s="34"/>
      <c r="L47" s="34">
        <v>8.51</v>
      </c>
      <c r="M47" s="44">
        <v>8.51</v>
      </c>
    </row>
    <row r="48" spans="1:13">
      <c r="A48" s="19" t="s">
        <v>82</v>
      </c>
      <c r="B48" s="11"/>
      <c r="C48" s="40">
        <f>SUM(C44:C47)</f>
        <v>37.59</v>
      </c>
      <c r="D48" s="35">
        <f>SUM(D44:D47)</f>
        <v>0</v>
      </c>
      <c r="E48" s="35">
        <f>SUM(E44:E47)</f>
        <v>8.4</v>
      </c>
      <c r="F48" s="35">
        <f>SUM(F44:F47)</f>
        <v>66.84</v>
      </c>
      <c r="G48" s="45">
        <f>SUM(G44:G47)</f>
        <v>112.83</v>
      </c>
      <c r="H48" s="11"/>
      <c r="I48" s="40">
        <f>SUM(I44:I47)</f>
        <v>0</v>
      </c>
      <c r="J48" s="35">
        <f>SUM(J44:J47)</f>
        <v>0</v>
      </c>
      <c r="K48" s="35">
        <f>SUM(K44:K47)</f>
        <v>0</v>
      </c>
      <c r="L48" s="35">
        <f>SUM(L44:L47)</f>
        <v>32.92</v>
      </c>
      <c r="M48" s="45">
        <f>SUM(M44:M47)</f>
        <v>32.92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41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622</v>
      </c>
      <c r="D51" s="34"/>
      <c r="E51" s="34">
        <v>162.02</v>
      </c>
      <c r="F51" s="34">
        <v>508.67</v>
      </c>
      <c r="G51" s="44">
        <v>1292.69</v>
      </c>
      <c r="H51" s="11"/>
      <c r="I51" s="39">
        <v>24.25</v>
      </c>
      <c r="J51" s="34"/>
      <c r="K51" s="34"/>
      <c r="L51" s="34">
        <v>57.15</v>
      </c>
      <c r="M51" s="44">
        <v>81.4</v>
      </c>
    </row>
    <row r="52" spans="1:13">
      <c r="A52" s="20" t="s">
        <v>33</v>
      </c>
      <c r="B52" s="11"/>
      <c r="C52" s="39">
        <v>640.17</v>
      </c>
      <c r="D52" s="34"/>
      <c r="E52" s="34">
        <v>166.75</v>
      </c>
      <c r="F52" s="34">
        <v>523.52</v>
      </c>
      <c r="G52" s="44">
        <v>1330.44</v>
      </c>
      <c r="H52" s="11"/>
      <c r="I52" s="39">
        <v>11.78</v>
      </c>
      <c r="J52" s="34"/>
      <c r="K52" s="34"/>
      <c r="L52" s="34">
        <v>69.7</v>
      </c>
      <c r="M52" s="44">
        <v>81.48</v>
      </c>
    </row>
    <row r="53" spans="1:13">
      <c r="A53" s="20" t="s">
        <v>34</v>
      </c>
      <c r="B53" s="11"/>
      <c r="C53" s="39">
        <v>664.15</v>
      </c>
      <c r="D53" s="34"/>
      <c r="E53" s="34">
        <v>173</v>
      </c>
      <c r="F53" s="34">
        <v>543.14</v>
      </c>
      <c r="G53" s="44">
        <v>1380.29</v>
      </c>
      <c r="H53" s="11"/>
      <c r="I53" s="39">
        <v>8.47</v>
      </c>
      <c r="J53" s="34"/>
      <c r="K53" s="34"/>
      <c r="L53" s="34">
        <v>72.76</v>
      </c>
      <c r="M53" s="44">
        <v>81.23</v>
      </c>
    </row>
    <row r="54" spans="1:13">
      <c r="A54" s="20" t="s">
        <v>35</v>
      </c>
      <c r="B54" s="11"/>
      <c r="C54" s="39">
        <v>677.73</v>
      </c>
      <c r="D54" s="34">
        <v>1</v>
      </c>
      <c r="E54" s="34">
        <v>176.54</v>
      </c>
      <c r="F54" s="34">
        <v>553.25</v>
      </c>
      <c r="G54" s="44">
        <v>1408.52</v>
      </c>
      <c r="H54" s="11"/>
      <c r="I54" s="39">
        <v>11.64</v>
      </c>
      <c r="J54" s="34"/>
      <c r="K54" s="34"/>
      <c r="L54" s="34">
        <v>69.79</v>
      </c>
      <c r="M54" s="44">
        <v>81.43</v>
      </c>
    </row>
    <row r="55" spans="1:13">
      <c r="A55" s="19" t="s">
        <v>82</v>
      </c>
      <c r="B55" s="11"/>
      <c r="C55" s="40">
        <f>SUM(C51:C54)</f>
        <v>2604.05</v>
      </c>
      <c r="D55" s="35">
        <f>SUM(D51:D54)</f>
        <v>1</v>
      </c>
      <c r="E55" s="35">
        <f>SUM(E51:E54)</f>
        <v>678.31</v>
      </c>
      <c r="F55" s="35">
        <f>SUM(F51:F54)</f>
        <v>2128.58</v>
      </c>
      <c r="G55" s="45">
        <f>SUM(G51:G54)</f>
        <v>5411.94</v>
      </c>
      <c r="H55" s="11"/>
      <c r="I55" s="40">
        <f>SUM(I51:I54)</f>
        <v>56.14</v>
      </c>
      <c r="J55" s="35">
        <f>SUM(J51:J54)</f>
        <v>0</v>
      </c>
      <c r="K55" s="35">
        <f>SUM(K51:K54)</f>
        <v>0</v>
      </c>
      <c r="L55" s="35">
        <f>SUM(L51:L54)</f>
        <v>269.4</v>
      </c>
      <c r="M55" s="45">
        <f>SUM(M51:M54)</f>
        <v>325.54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42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777.32</v>
      </c>
      <c r="D58" s="34">
        <v>0</v>
      </c>
      <c r="E58" s="34">
        <v>453.17</v>
      </c>
      <c r="F58" s="34">
        <v>911.73</v>
      </c>
      <c r="G58" s="44">
        <v>2142.22</v>
      </c>
      <c r="H58" s="11"/>
      <c r="I58" s="39">
        <v>33.13</v>
      </c>
      <c r="J58" s="34">
        <v>0</v>
      </c>
      <c r="K58" s="34">
        <v>4.95</v>
      </c>
      <c r="L58" s="34">
        <v>78.6</v>
      </c>
      <c r="M58" s="44">
        <v>116.68</v>
      </c>
    </row>
    <row r="59" spans="1:13">
      <c r="A59" s="20" t="s">
        <v>33</v>
      </c>
      <c r="B59" s="11"/>
      <c r="C59" s="39">
        <v>760.25</v>
      </c>
      <c r="D59" s="34">
        <v>0</v>
      </c>
      <c r="E59" s="34">
        <v>435.88</v>
      </c>
      <c r="F59" s="34">
        <v>936.26</v>
      </c>
      <c r="G59" s="44">
        <v>2132.39</v>
      </c>
      <c r="H59" s="11"/>
      <c r="I59" s="39">
        <v>27.52</v>
      </c>
      <c r="J59" s="34">
        <v>0</v>
      </c>
      <c r="K59" s="34">
        <v>4.6</v>
      </c>
      <c r="L59" s="34">
        <v>61.38</v>
      </c>
      <c r="M59" s="44">
        <v>93.5</v>
      </c>
    </row>
    <row r="60" spans="1:13">
      <c r="A60" s="20" t="s">
        <v>34</v>
      </c>
      <c r="B60" s="11"/>
      <c r="C60" s="39">
        <v>757.41</v>
      </c>
      <c r="D60" s="34">
        <v>10.16</v>
      </c>
      <c r="E60" s="34">
        <v>426.32</v>
      </c>
      <c r="F60" s="34">
        <v>953.11</v>
      </c>
      <c r="G60" s="44">
        <v>2147</v>
      </c>
      <c r="H60" s="11"/>
      <c r="I60" s="39">
        <v>23.14</v>
      </c>
      <c r="J60" s="34">
        <v>0</v>
      </c>
      <c r="K60" s="34">
        <v>9.14</v>
      </c>
      <c r="L60" s="34">
        <v>61.62</v>
      </c>
      <c r="M60" s="44">
        <v>93.9</v>
      </c>
    </row>
    <row r="61" spans="1:13">
      <c r="A61" s="20" t="s">
        <v>35</v>
      </c>
      <c r="B61" s="11"/>
      <c r="C61" s="39">
        <v>765.83</v>
      </c>
      <c r="D61" s="34">
        <v>9.09</v>
      </c>
      <c r="E61" s="34">
        <v>430.69</v>
      </c>
      <c r="F61" s="34">
        <v>958.15</v>
      </c>
      <c r="G61" s="44">
        <v>2163.76</v>
      </c>
      <c r="H61" s="11"/>
      <c r="I61" s="39">
        <v>27.3</v>
      </c>
      <c r="J61" s="34">
        <v>0</v>
      </c>
      <c r="K61" s="34">
        <v>4.51</v>
      </c>
      <c r="L61" s="34">
        <v>54.19</v>
      </c>
      <c r="M61" s="44">
        <v>86</v>
      </c>
    </row>
    <row r="62" spans="1:13">
      <c r="A62" s="19" t="s">
        <v>82</v>
      </c>
      <c r="B62" s="11"/>
      <c r="C62" s="40">
        <f>SUM(C58:C61)</f>
        <v>3060.81</v>
      </c>
      <c r="D62" s="35">
        <f>SUM(D58:D61)</f>
        <v>19.25</v>
      </c>
      <c r="E62" s="35">
        <f>SUM(E58:E61)</f>
        <v>1746.06</v>
      </c>
      <c r="F62" s="35">
        <f>SUM(F58:F61)</f>
        <v>3759.25</v>
      </c>
      <c r="G62" s="45">
        <f>SUM(G58:G61)</f>
        <v>8585.37</v>
      </c>
      <c r="H62" s="11"/>
      <c r="I62" s="40">
        <f>SUM(I58:I61)</f>
        <v>111.09</v>
      </c>
      <c r="J62" s="35">
        <f>SUM(J58:J61)</f>
        <v>0</v>
      </c>
      <c r="K62" s="35">
        <f>SUM(K58:K61)</f>
        <v>23.2</v>
      </c>
      <c r="L62" s="35">
        <f>SUM(L58:L61)</f>
        <v>255.79</v>
      </c>
      <c r="M62" s="45">
        <f>SUM(M58:M61)</f>
        <v>390.08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43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201.18</v>
      </c>
      <c r="D65" s="34">
        <v>25.38</v>
      </c>
      <c r="E65" s="34">
        <v>55.15</v>
      </c>
      <c r="F65" s="34">
        <v>414.69</v>
      </c>
      <c r="G65" s="44">
        <v>696.4</v>
      </c>
      <c r="H65" s="11"/>
      <c r="I65" s="39"/>
      <c r="J65" s="34"/>
      <c r="K65" s="34"/>
      <c r="L65" s="34"/>
      <c r="M65" s="44"/>
    </row>
    <row r="66" spans="1:13">
      <c r="A66" s="20" t="s">
        <v>33</v>
      </c>
      <c r="B66" s="11"/>
      <c r="C66" s="39">
        <v>198.98</v>
      </c>
      <c r="D66" s="34">
        <v>25.1</v>
      </c>
      <c r="E66" s="34">
        <v>54.54</v>
      </c>
      <c r="F66" s="34">
        <v>410.13</v>
      </c>
      <c r="G66" s="44">
        <v>688.75</v>
      </c>
      <c r="H66" s="11"/>
      <c r="I66" s="39"/>
      <c r="J66" s="34"/>
      <c r="K66" s="34"/>
      <c r="L66" s="34"/>
      <c r="M66" s="44"/>
    </row>
    <row r="67" spans="1:13">
      <c r="A67" s="20" t="s">
        <v>34</v>
      </c>
      <c r="B67" s="11"/>
      <c r="C67" s="39">
        <v>216.36</v>
      </c>
      <c r="D67" s="34">
        <v>21.18</v>
      </c>
      <c r="E67" s="34">
        <v>58.63</v>
      </c>
      <c r="F67" s="34">
        <v>426.48</v>
      </c>
      <c r="G67" s="44">
        <v>722.65</v>
      </c>
      <c r="H67" s="11"/>
      <c r="I67" s="39"/>
      <c r="J67" s="34"/>
      <c r="K67" s="34"/>
      <c r="L67" s="34"/>
      <c r="M67" s="44">
        <v>0</v>
      </c>
    </row>
    <row r="68" spans="1:13">
      <c r="A68" s="20" t="s">
        <v>35</v>
      </c>
      <c r="B68" s="11"/>
      <c r="C68" s="39">
        <v>204.85</v>
      </c>
      <c r="D68" s="34">
        <v>22.94</v>
      </c>
      <c r="E68" s="34">
        <v>60.69</v>
      </c>
      <c r="F68" s="34">
        <v>426.7</v>
      </c>
      <c r="G68" s="44">
        <v>715.18</v>
      </c>
      <c r="H68" s="11"/>
      <c r="I68" s="39"/>
      <c r="J68" s="34"/>
      <c r="K68" s="34"/>
      <c r="L68" s="34"/>
      <c r="M68" s="44"/>
    </row>
    <row r="69" spans="1:13">
      <c r="A69" s="19" t="s">
        <v>82</v>
      </c>
      <c r="B69" s="11"/>
      <c r="C69" s="40">
        <f>SUM(C65:C68)</f>
        <v>821.37</v>
      </c>
      <c r="D69" s="35">
        <f>SUM(D65:D68)</f>
        <v>94.6</v>
      </c>
      <c r="E69" s="35">
        <f>SUM(E65:E68)</f>
        <v>229.01</v>
      </c>
      <c r="F69" s="35">
        <f>SUM(F65:F68)</f>
        <v>1678</v>
      </c>
      <c r="G69" s="45">
        <f>SUM(G65:G68)</f>
        <v>2822.98</v>
      </c>
      <c r="H69" s="11"/>
      <c r="I69" s="40">
        <f>SUM(I65:I68)</f>
        <v>0</v>
      </c>
      <c r="J69" s="35">
        <f>SUM(J65:J68)</f>
        <v>0</v>
      </c>
      <c r="K69" s="35">
        <f>SUM(K65:K68)</f>
        <v>0</v>
      </c>
      <c r="L69" s="35">
        <f>SUM(L65:L68)</f>
        <v>0</v>
      </c>
      <c r="M69" s="45">
        <f>SUM(M65:M68)</f>
        <v>0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44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435.4</v>
      </c>
      <c r="D72" s="34"/>
      <c r="E72" s="34">
        <v>253.5</v>
      </c>
      <c r="F72" s="34">
        <v>458.6</v>
      </c>
      <c r="G72" s="44">
        <v>1147.5</v>
      </c>
      <c r="H72" s="11"/>
      <c r="I72" s="39">
        <v>12.1</v>
      </c>
      <c r="J72" s="34"/>
      <c r="K72" s="34">
        <v>6.7</v>
      </c>
      <c r="L72" s="34">
        <v>29.2</v>
      </c>
      <c r="M72" s="44">
        <v>48</v>
      </c>
    </row>
    <row r="73" spans="1:13">
      <c r="A73" s="20" t="s">
        <v>33</v>
      </c>
      <c r="B73" s="11"/>
      <c r="C73" s="39">
        <v>443.9</v>
      </c>
      <c r="D73" s="34"/>
      <c r="E73" s="34">
        <v>251.8</v>
      </c>
      <c r="F73" s="34">
        <v>464.8</v>
      </c>
      <c r="G73" s="44">
        <v>1160.5</v>
      </c>
      <c r="H73" s="11"/>
      <c r="I73" s="39">
        <v>10.5</v>
      </c>
      <c r="J73" s="34"/>
      <c r="K73" s="34">
        <v>5.2</v>
      </c>
      <c r="L73" s="34">
        <v>30.8</v>
      </c>
      <c r="M73" s="44">
        <v>46.5</v>
      </c>
    </row>
    <row r="74" spans="1:13">
      <c r="A74" s="20" t="s">
        <v>34</v>
      </c>
      <c r="B74" s="11"/>
      <c r="C74" s="39">
        <v>447.5</v>
      </c>
      <c r="D74" s="34"/>
      <c r="E74" s="34">
        <v>251</v>
      </c>
      <c r="F74" s="34">
        <v>474</v>
      </c>
      <c r="G74" s="44">
        <v>1172.5</v>
      </c>
      <c r="H74" s="11"/>
      <c r="I74" s="39">
        <v>10.5</v>
      </c>
      <c r="J74" s="34"/>
      <c r="K74" s="34">
        <v>3.3</v>
      </c>
      <c r="L74" s="34">
        <v>29.2</v>
      </c>
      <c r="M74" s="44">
        <v>43</v>
      </c>
    </row>
    <row r="75" spans="1:13">
      <c r="A75" s="20" t="s">
        <v>45</v>
      </c>
      <c r="B75" s="11"/>
      <c r="C75" s="24"/>
      <c r="D75" s="11"/>
      <c r="E75" s="11"/>
      <c r="F75" s="11"/>
      <c r="G75" s="30"/>
      <c r="H75" s="11"/>
      <c r="I75" s="24"/>
      <c r="J75" s="11"/>
      <c r="K75" s="11"/>
      <c r="L75" s="11"/>
      <c r="M75" s="30"/>
    </row>
    <row r="76" spans="1:13">
      <c r="A76" s="19" t="s">
        <v>82</v>
      </c>
      <c r="B76" s="11"/>
      <c r="C76" s="40">
        <f>SUM(C72:C75)</f>
        <v>1326.8</v>
      </c>
      <c r="D76" s="35">
        <f>SUM(D72:D75)</f>
        <v>0</v>
      </c>
      <c r="E76" s="35">
        <f>SUM(E72:E75)</f>
        <v>756.3</v>
      </c>
      <c r="F76" s="35">
        <f>SUM(F72:F75)</f>
        <v>1397.4</v>
      </c>
      <c r="G76" s="45">
        <f>SUM(G72:G75)</f>
        <v>3480.5</v>
      </c>
      <c r="H76" s="11"/>
      <c r="I76" s="40">
        <f>SUM(I72:I75)</f>
        <v>33.1</v>
      </c>
      <c r="J76" s="35">
        <f>SUM(J72:J75)</f>
        <v>0</v>
      </c>
      <c r="K76" s="35">
        <f>SUM(K72:K75)</f>
        <v>15.2</v>
      </c>
      <c r="L76" s="35">
        <f>SUM(L72:L75)</f>
        <v>89.2</v>
      </c>
      <c r="M76" s="45">
        <f>SUM(M72:M75)</f>
        <v>137.5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46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770</v>
      </c>
      <c r="D79" s="34">
        <v>1.03</v>
      </c>
      <c r="E79" s="34">
        <v>112.4</v>
      </c>
      <c r="F79" s="34">
        <v>484.75</v>
      </c>
      <c r="G79" s="44">
        <v>1368.18</v>
      </c>
      <c r="H79" s="11"/>
      <c r="I79" s="39">
        <v>34.79</v>
      </c>
      <c r="J79" s="34"/>
      <c r="K79" s="34"/>
      <c r="L79" s="34">
        <v>22.86</v>
      </c>
      <c r="M79" s="44">
        <v>57.65</v>
      </c>
    </row>
    <row r="80" spans="1:13">
      <c r="A80" s="20" t="s">
        <v>33</v>
      </c>
      <c r="B80" s="11"/>
      <c r="C80" s="39">
        <v>849.25</v>
      </c>
      <c r="D80" s="34">
        <v>1.09</v>
      </c>
      <c r="E80" s="34">
        <v>114.75</v>
      </c>
      <c r="F80" s="34">
        <v>452.23</v>
      </c>
      <c r="G80" s="44">
        <v>1417.32</v>
      </c>
      <c r="H80" s="11"/>
      <c r="I80" s="39">
        <v>11.32</v>
      </c>
      <c r="J80" s="34"/>
      <c r="K80" s="34"/>
      <c r="L80" s="34">
        <v>46.41</v>
      </c>
      <c r="M80" s="44">
        <v>57.73</v>
      </c>
    </row>
    <row r="81" spans="1:13">
      <c r="A81" s="20" t="s">
        <v>34</v>
      </c>
      <c r="B81" s="11"/>
      <c r="C81" s="39">
        <v>871.41</v>
      </c>
      <c r="D81" s="34">
        <v>1.12</v>
      </c>
      <c r="E81" s="34">
        <v>117.74</v>
      </c>
      <c r="F81" s="34">
        <v>464.03</v>
      </c>
      <c r="G81" s="44">
        <v>1454.3</v>
      </c>
      <c r="H81" s="11"/>
      <c r="I81" s="39">
        <v>7.1</v>
      </c>
      <c r="J81" s="34"/>
      <c r="K81" s="34"/>
      <c r="L81" s="34">
        <v>51.55</v>
      </c>
      <c r="M81" s="44">
        <v>58.65</v>
      </c>
    </row>
    <row r="82" spans="1:13">
      <c r="A82" s="20" t="s">
        <v>35</v>
      </c>
      <c r="B82" s="11"/>
      <c r="C82" s="39">
        <v>905.36</v>
      </c>
      <c r="D82" s="34">
        <v>1.17</v>
      </c>
      <c r="E82" s="34">
        <v>122.33</v>
      </c>
      <c r="F82" s="34">
        <v>482.11</v>
      </c>
      <c r="G82" s="44">
        <v>1510.97</v>
      </c>
      <c r="H82" s="11"/>
      <c r="I82" s="39">
        <v>7.77</v>
      </c>
      <c r="J82" s="34"/>
      <c r="K82" s="34"/>
      <c r="L82" s="34">
        <v>51.66</v>
      </c>
      <c r="M82" s="44">
        <v>59.43</v>
      </c>
    </row>
    <row r="83" spans="1:13">
      <c r="A83" s="19" t="s">
        <v>82</v>
      </c>
      <c r="B83" s="11"/>
      <c r="C83" s="40">
        <f>SUM(C79:C82)</f>
        <v>3396.02</v>
      </c>
      <c r="D83" s="35">
        <f>SUM(D79:D82)</f>
        <v>4.41</v>
      </c>
      <c r="E83" s="35">
        <f>SUM(E79:E82)</f>
        <v>467.22</v>
      </c>
      <c r="F83" s="35">
        <f>SUM(F79:F82)</f>
        <v>1883.12</v>
      </c>
      <c r="G83" s="45">
        <f>SUM(G79:G82)</f>
        <v>5750.77</v>
      </c>
      <c r="H83" s="11"/>
      <c r="I83" s="40">
        <f>SUM(I79:I82)</f>
        <v>60.98</v>
      </c>
      <c r="J83" s="35">
        <f>SUM(J79:J82)</f>
        <v>0</v>
      </c>
      <c r="K83" s="35">
        <f>SUM(K79:K82)</f>
        <v>0</v>
      </c>
      <c r="L83" s="35">
        <f>SUM(L79:L82)</f>
        <v>172.48</v>
      </c>
      <c r="M83" s="45">
        <f>SUM(M79:M82)</f>
        <v>233.46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47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39</v>
      </c>
      <c r="D86" s="34">
        <v>3</v>
      </c>
      <c r="E86" s="34">
        <v>96</v>
      </c>
      <c r="F86" s="34"/>
      <c r="G86" s="44">
        <v>138</v>
      </c>
      <c r="H86" s="11"/>
      <c r="I86" s="39">
        <v>1</v>
      </c>
      <c r="J86" s="34"/>
      <c r="K86" s="34"/>
      <c r="L86" s="34"/>
      <c r="M86" s="44">
        <v>1</v>
      </c>
    </row>
    <row r="87" spans="1:13">
      <c r="A87" s="20" t="s">
        <v>33</v>
      </c>
      <c r="B87" s="11"/>
      <c r="C87" s="39">
        <v>37.89</v>
      </c>
      <c r="D87" s="34">
        <v>3</v>
      </c>
      <c r="E87" s="34">
        <v>94.73</v>
      </c>
      <c r="F87" s="34"/>
      <c r="G87" s="44">
        <v>135.62</v>
      </c>
      <c r="H87" s="11"/>
      <c r="I87" s="39">
        <v>0.26</v>
      </c>
      <c r="J87" s="34"/>
      <c r="K87" s="34"/>
      <c r="L87" s="34"/>
      <c r="M87" s="44">
        <v>0.26</v>
      </c>
    </row>
    <row r="88" spans="1:13">
      <c r="A88" s="20" t="s">
        <v>34</v>
      </c>
      <c r="B88" s="11"/>
      <c r="C88" s="39">
        <v>38.02</v>
      </c>
      <c r="D88" s="34">
        <v>2.91</v>
      </c>
      <c r="E88" s="34">
        <v>93.99</v>
      </c>
      <c r="F88" s="34"/>
      <c r="G88" s="44">
        <v>134.92</v>
      </c>
      <c r="H88" s="11"/>
      <c r="I88" s="39">
        <v>0.1</v>
      </c>
      <c r="J88" s="34"/>
      <c r="K88" s="34"/>
      <c r="L88" s="34"/>
      <c r="M88" s="44">
        <v>0.1</v>
      </c>
    </row>
    <row r="89" spans="1:13">
      <c r="A89" s="20" t="s">
        <v>35</v>
      </c>
      <c r="B89" s="11"/>
      <c r="C89" s="39">
        <v>38.65</v>
      </c>
      <c r="D89" s="34">
        <v>1.56</v>
      </c>
      <c r="E89" s="34">
        <v>94.72</v>
      </c>
      <c r="F89" s="34"/>
      <c r="G89" s="44">
        <v>134.93</v>
      </c>
      <c r="H89" s="11"/>
      <c r="I89" s="39">
        <v>0</v>
      </c>
      <c r="J89" s="34"/>
      <c r="K89" s="34"/>
      <c r="L89" s="34"/>
      <c r="M89" s="44">
        <v>0</v>
      </c>
    </row>
    <row r="90" spans="1:13">
      <c r="A90" s="19" t="s">
        <v>82</v>
      </c>
      <c r="B90" s="11"/>
      <c r="C90" s="40">
        <f>SUM(C86:C89)</f>
        <v>153.56</v>
      </c>
      <c r="D90" s="35">
        <f>SUM(D86:D89)</f>
        <v>10.47</v>
      </c>
      <c r="E90" s="35">
        <f>SUM(E86:E89)</f>
        <v>379.44</v>
      </c>
      <c r="F90" s="35">
        <f>SUM(F86:F89)</f>
        <v>0</v>
      </c>
      <c r="G90" s="45">
        <f>SUM(G86:G89)</f>
        <v>543.47</v>
      </c>
      <c r="H90" s="11"/>
      <c r="I90" s="40">
        <f>SUM(I86:I89)</f>
        <v>1.36</v>
      </c>
      <c r="J90" s="35">
        <f>SUM(J86:J89)</f>
        <v>0</v>
      </c>
      <c r="K90" s="35">
        <f>SUM(K86:K89)</f>
        <v>0</v>
      </c>
      <c r="L90" s="35">
        <f>SUM(L86:L89)</f>
        <v>0</v>
      </c>
      <c r="M90" s="45">
        <f>SUM(M86:M89)</f>
        <v>1.36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48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261</v>
      </c>
      <c r="D93" s="34">
        <v>50</v>
      </c>
      <c r="E93" s="34">
        <v>389</v>
      </c>
      <c r="F93" s="34">
        <v>1</v>
      </c>
      <c r="G93" s="44">
        <v>701</v>
      </c>
      <c r="H93" s="11"/>
      <c r="I93" s="39">
        <v>4</v>
      </c>
      <c r="J93" s="34"/>
      <c r="K93" s="34"/>
      <c r="L93" s="34">
        <v>2</v>
      </c>
      <c r="M93" s="44">
        <v>6</v>
      </c>
    </row>
    <row r="94" spans="1:13">
      <c r="A94" s="20" t="s">
        <v>33</v>
      </c>
      <c r="B94" s="11"/>
      <c r="C94" s="39">
        <v>265.4</v>
      </c>
      <c r="D94" s="34">
        <v>49.71</v>
      </c>
      <c r="E94" s="34">
        <v>377.42</v>
      </c>
      <c r="F94" s="34">
        <v>0.93</v>
      </c>
      <c r="G94" s="44">
        <v>693.46</v>
      </c>
      <c r="H94" s="11"/>
      <c r="I94" s="39">
        <v>3.36</v>
      </c>
      <c r="J94" s="34"/>
      <c r="K94" s="34"/>
      <c r="L94" s="34">
        <v>6.65</v>
      </c>
      <c r="M94" s="44">
        <v>10.01</v>
      </c>
    </row>
    <row r="95" spans="1:13">
      <c r="A95" s="20" t="s">
        <v>34</v>
      </c>
      <c r="B95" s="11"/>
      <c r="C95" s="39">
        <v>242.4</v>
      </c>
      <c r="D95" s="34">
        <v>0.97</v>
      </c>
      <c r="E95" s="34">
        <v>41.37</v>
      </c>
      <c r="F95" s="34">
        <v>386.19</v>
      </c>
      <c r="G95" s="44">
        <v>670.93</v>
      </c>
      <c r="H95" s="11"/>
      <c r="I95" s="39">
        <v>-0.22</v>
      </c>
      <c r="J95" s="34"/>
      <c r="K95" s="34"/>
      <c r="L95" s="34">
        <v>8.17</v>
      </c>
      <c r="M95" s="44">
        <v>7.95</v>
      </c>
    </row>
    <row r="96" spans="1:13">
      <c r="A96" s="20" t="s">
        <v>35</v>
      </c>
      <c r="B96" s="11"/>
      <c r="C96" s="39">
        <v>256.51</v>
      </c>
      <c r="D96" s="34">
        <v>0.81</v>
      </c>
      <c r="E96" s="34">
        <v>43.54</v>
      </c>
      <c r="F96" s="34">
        <v>392.43</v>
      </c>
      <c r="G96" s="44">
        <v>693.29</v>
      </c>
      <c r="H96" s="11"/>
      <c r="I96" s="39">
        <v>1.79</v>
      </c>
      <c r="J96" s="34"/>
      <c r="K96" s="34"/>
      <c r="L96" s="34">
        <v>4.48</v>
      </c>
      <c r="M96" s="44">
        <v>6.27</v>
      </c>
    </row>
    <row r="97" spans="1:13">
      <c r="A97" s="19" t="s">
        <v>82</v>
      </c>
      <c r="B97" s="11"/>
      <c r="C97" s="40">
        <f>SUM(C93:C96)</f>
        <v>1025.31</v>
      </c>
      <c r="D97" s="35">
        <f>SUM(D93:D96)</f>
        <v>101.49</v>
      </c>
      <c r="E97" s="35">
        <f>SUM(E93:E96)</f>
        <v>851.33</v>
      </c>
      <c r="F97" s="35">
        <f>SUM(F93:F96)</f>
        <v>780.55</v>
      </c>
      <c r="G97" s="45">
        <f>SUM(G93:G96)</f>
        <v>2758.68</v>
      </c>
      <c r="H97" s="11"/>
      <c r="I97" s="40">
        <f>SUM(I93:I96)</f>
        <v>8.93</v>
      </c>
      <c r="J97" s="35">
        <f>SUM(J93:J96)</f>
        <v>0</v>
      </c>
      <c r="K97" s="35">
        <f>SUM(K93:K96)</f>
        <v>0</v>
      </c>
      <c r="L97" s="35">
        <f>SUM(L93:L96)</f>
        <v>21.3</v>
      </c>
      <c r="M97" s="45">
        <f>SUM(M93:M96)</f>
        <v>30.23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49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732</v>
      </c>
      <c r="D100" s="34"/>
      <c r="E100" s="34">
        <v>118</v>
      </c>
      <c r="F100" s="34">
        <v>1098</v>
      </c>
      <c r="G100" s="44">
        <v>1948</v>
      </c>
      <c r="H100" s="11"/>
      <c r="I100" s="39">
        <v>23</v>
      </c>
      <c r="J100" s="34"/>
      <c r="K100" s="34"/>
      <c r="L100" s="34">
        <v>5</v>
      </c>
      <c r="M100" s="44">
        <v>28</v>
      </c>
    </row>
    <row r="101" spans="1:13">
      <c r="A101" s="20" t="s">
        <v>33</v>
      </c>
      <c r="B101" s="11"/>
      <c r="C101" s="39">
        <v>727.8</v>
      </c>
      <c r="D101" s="34"/>
      <c r="E101" s="34">
        <v>120.23</v>
      </c>
      <c r="F101" s="34">
        <v>1115.51</v>
      </c>
      <c r="G101" s="44">
        <v>1963.54</v>
      </c>
      <c r="H101" s="11"/>
      <c r="I101" s="39">
        <v>14.23</v>
      </c>
      <c r="J101" s="34"/>
      <c r="K101" s="34"/>
      <c r="L101" s="34">
        <v>3.61</v>
      </c>
      <c r="M101" s="44">
        <v>17.84</v>
      </c>
    </row>
    <row r="102" spans="1:13">
      <c r="A102" s="20" t="s">
        <v>34</v>
      </c>
      <c r="B102" s="11"/>
      <c r="C102" s="39">
        <v>650</v>
      </c>
      <c r="D102" s="34"/>
      <c r="E102" s="34">
        <v>96.73</v>
      </c>
      <c r="F102" s="34">
        <v>933.05</v>
      </c>
      <c r="G102" s="44">
        <v>1679.78</v>
      </c>
      <c r="H102" s="11"/>
      <c r="I102" s="39">
        <v>6.46</v>
      </c>
      <c r="J102" s="34"/>
      <c r="K102" s="34"/>
      <c r="L102" s="34">
        <v>1.84</v>
      </c>
      <c r="M102" s="44">
        <v>8.3</v>
      </c>
    </row>
    <row r="103" spans="1:13">
      <c r="A103" s="20" t="s">
        <v>35</v>
      </c>
      <c r="B103" s="11"/>
      <c r="C103" s="39">
        <v>788.6</v>
      </c>
      <c r="D103" s="34"/>
      <c r="E103" s="34">
        <v>115</v>
      </c>
      <c r="F103" s="34">
        <v>1129.1</v>
      </c>
      <c r="G103" s="44">
        <v>2032.7</v>
      </c>
      <c r="H103" s="11"/>
      <c r="I103" s="39">
        <v>5.99</v>
      </c>
      <c r="J103" s="34"/>
      <c r="K103" s="34"/>
      <c r="L103" s="34">
        <v>4.73</v>
      </c>
      <c r="M103" s="44">
        <v>10.72</v>
      </c>
    </row>
    <row r="104" spans="1:13">
      <c r="A104" s="19" t="s">
        <v>82</v>
      </c>
      <c r="B104" s="11"/>
      <c r="C104" s="40">
        <f>SUM(C100:C103)</f>
        <v>2898.4</v>
      </c>
      <c r="D104" s="35">
        <f>SUM(D100:D103)</f>
        <v>0</v>
      </c>
      <c r="E104" s="35">
        <f>SUM(E100:E103)</f>
        <v>449.96</v>
      </c>
      <c r="F104" s="35">
        <f>SUM(F100:F103)</f>
        <v>4275.66</v>
      </c>
      <c r="G104" s="45">
        <f>SUM(G100:G103)</f>
        <v>7624.02</v>
      </c>
      <c r="H104" s="11"/>
      <c r="I104" s="40">
        <f>SUM(I100:I103)</f>
        <v>49.68</v>
      </c>
      <c r="J104" s="35">
        <f>SUM(J100:J103)</f>
        <v>0</v>
      </c>
      <c r="K104" s="35">
        <f>SUM(K100:K103)</f>
        <v>0</v>
      </c>
      <c r="L104" s="35">
        <f>SUM(L100:L103)</f>
        <v>15.18</v>
      </c>
      <c r="M104" s="45">
        <f>SUM(M100:M103)</f>
        <v>64.86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50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1002.2</v>
      </c>
      <c r="D107" s="34"/>
      <c r="E107" s="34">
        <v>174.25</v>
      </c>
      <c r="F107" s="34">
        <v>607.56</v>
      </c>
      <c r="G107" s="44">
        <v>1784.01</v>
      </c>
      <c r="H107" s="11"/>
      <c r="I107" s="39">
        <v>26.65</v>
      </c>
      <c r="J107" s="34"/>
      <c r="K107" s="34"/>
      <c r="L107" s="34">
        <v>62.75</v>
      </c>
      <c r="M107" s="44">
        <v>89.4</v>
      </c>
    </row>
    <row r="108" spans="1:13">
      <c r="A108" s="20" t="s">
        <v>33</v>
      </c>
      <c r="B108" s="11"/>
      <c r="C108" s="39">
        <v>1026.68</v>
      </c>
      <c r="D108" s="34"/>
      <c r="E108" s="34">
        <v>176.34</v>
      </c>
      <c r="F108" s="34">
        <v>579.15</v>
      </c>
      <c r="G108" s="44">
        <v>1782.17</v>
      </c>
      <c r="H108" s="11"/>
      <c r="I108" s="39">
        <v>19.59</v>
      </c>
      <c r="J108" s="34"/>
      <c r="K108" s="34"/>
      <c r="L108" s="34">
        <v>69.89</v>
      </c>
      <c r="M108" s="44">
        <v>89.48</v>
      </c>
    </row>
    <row r="109" spans="1:13">
      <c r="A109" s="20" t="s">
        <v>34</v>
      </c>
      <c r="B109" s="11"/>
      <c r="C109" s="39">
        <v>1005.91</v>
      </c>
      <c r="D109" s="34"/>
      <c r="E109" s="34">
        <v>172.77</v>
      </c>
      <c r="F109" s="34">
        <v>567.43</v>
      </c>
      <c r="G109" s="44">
        <v>1746.11</v>
      </c>
      <c r="H109" s="11"/>
      <c r="I109" s="39">
        <v>15.53</v>
      </c>
      <c r="J109" s="34"/>
      <c r="K109" s="34"/>
      <c r="L109" s="34">
        <v>73.67</v>
      </c>
      <c r="M109" s="44">
        <v>89.2</v>
      </c>
    </row>
    <row r="110" spans="1:13">
      <c r="A110" s="20" t="s">
        <v>35</v>
      </c>
      <c r="B110" s="11"/>
      <c r="C110" s="39">
        <v>997.52</v>
      </c>
      <c r="D110" s="34"/>
      <c r="E110" s="34">
        <v>171.33</v>
      </c>
      <c r="F110" s="34">
        <v>562.69</v>
      </c>
      <c r="G110" s="44">
        <v>1731.54</v>
      </c>
      <c r="H110" s="11"/>
      <c r="I110" s="39">
        <v>6.57</v>
      </c>
      <c r="J110" s="34"/>
      <c r="K110" s="34"/>
      <c r="L110" s="34">
        <v>82.84</v>
      </c>
      <c r="M110" s="44">
        <v>89.41</v>
      </c>
    </row>
    <row r="111" spans="1:13">
      <c r="A111" s="19" t="s">
        <v>82</v>
      </c>
      <c r="B111" s="11"/>
      <c r="C111" s="40">
        <f>SUM(C107:C110)</f>
        <v>4032.31</v>
      </c>
      <c r="D111" s="35">
        <f>SUM(D107:D110)</f>
        <v>0</v>
      </c>
      <c r="E111" s="35">
        <f>SUM(E107:E110)</f>
        <v>694.69</v>
      </c>
      <c r="F111" s="35">
        <f>SUM(F107:F110)</f>
        <v>2316.83</v>
      </c>
      <c r="G111" s="45">
        <f>SUM(G107:G110)</f>
        <v>7043.83</v>
      </c>
      <c r="H111" s="11"/>
      <c r="I111" s="40">
        <f>SUM(I107:I110)</f>
        <v>68.34</v>
      </c>
      <c r="J111" s="35">
        <f>SUM(J107:J110)</f>
        <v>0</v>
      </c>
      <c r="K111" s="35">
        <f>SUM(K107:K110)</f>
        <v>0</v>
      </c>
      <c r="L111" s="35">
        <f>SUM(L107:L110)</f>
        <v>289.15</v>
      </c>
      <c r="M111" s="45">
        <f>SUM(M107:M110)</f>
        <v>357.49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51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1310.2</v>
      </c>
      <c r="D114" s="34">
        <v>27.1</v>
      </c>
      <c r="E114" s="34">
        <v>873.5</v>
      </c>
      <c r="F114" s="34">
        <v>992.2</v>
      </c>
      <c r="G114" s="44">
        <v>3203</v>
      </c>
      <c r="H114" s="11"/>
      <c r="I114" s="39">
        <v>126.7</v>
      </c>
      <c r="J114" s="34">
        <v>0</v>
      </c>
      <c r="K114" s="34">
        <v>22</v>
      </c>
      <c r="L114" s="34">
        <v>105.9</v>
      </c>
      <c r="M114" s="44">
        <v>254.6</v>
      </c>
    </row>
    <row r="115" spans="1:13">
      <c r="A115" s="20" t="s">
        <v>33</v>
      </c>
      <c r="B115" s="11"/>
      <c r="C115" s="39">
        <v>1296.4</v>
      </c>
      <c r="D115" s="34">
        <v>30.9</v>
      </c>
      <c r="E115" s="34">
        <v>859.6</v>
      </c>
      <c r="F115" s="34">
        <v>1032</v>
      </c>
      <c r="G115" s="44">
        <v>3218.9</v>
      </c>
      <c r="H115" s="11"/>
      <c r="I115" s="39">
        <v>128.2</v>
      </c>
      <c r="J115" s="34">
        <v>0</v>
      </c>
      <c r="K115" s="34">
        <v>17</v>
      </c>
      <c r="L115" s="34">
        <v>106.1</v>
      </c>
      <c r="M115" s="44">
        <v>251.3</v>
      </c>
    </row>
    <row r="116" spans="1:13">
      <c r="A116" s="20" t="s">
        <v>34</v>
      </c>
      <c r="B116" s="11"/>
      <c r="C116" s="39">
        <v>1291</v>
      </c>
      <c r="D116" s="34">
        <v>28.6</v>
      </c>
      <c r="E116" s="34">
        <v>850.7</v>
      </c>
      <c r="F116" s="34">
        <v>1109.3</v>
      </c>
      <c r="G116" s="44">
        <v>3279.6</v>
      </c>
      <c r="H116" s="11"/>
      <c r="I116" s="39">
        <v>107.6</v>
      </c>
      <c r="J116" s="34">
        <v>0</v>
      </c>
      <c r="K116" s="34">
        <v>9.6</v>
      </c>
      <c r="L116" s="34">
        <v>112.3</v>
      </c>
      <c r="M116" s="44">
        <v>229.5</v>
      </c>
    </row>
    <row r="117" spans="1:13">
      <c r="A117" s="20" t="s">
        <v>35</v>
      </c>
      <c r="B117" s="11"/>
      <c r="C117" s="39">
        <v>1333.2</v>
      </c>
      <c r="D117" s="34">
        <v>16.5</v>
      </c>
      <c r="E117" s="34">
        <v>864</v>
      </c>
      <c r="F117" s="34">
        <v>1095.6</v>
      </c>
      <c r="G117" s="44">
        <v>3309.3</v>
      </c>
      <c r="H117" s="11"/>
      <c r="I117" s="39">
        <v>80</v>
      </c>
      <c r="J117" s="34">
        <v>0</v>
      </c>
      <c r="K117" s="34">
        <v>3.5</v>
      </c>
      <c r="L117" s="34">
        <v>111.2</v>
      </c>
      <c r="M117" s="44">
        <v>194.7</v>
      </c>
    </row>
    <row r="118" spans="1:13">
      <c r="A118" s="19" t="s">
        <v>82</v>
      </c>
      <c r="B118" s="11"/>
      <c r="C118" s="40">
        <f>SUM(C114:C117)</f>
        <v>5230.8</v>
      </c>
      <c r="D118" s="35">
        <f>SUM(D114:D117)</f>
        <v>103.1</v>
      </c>
      <c r="E118" s="35">
        <f>SUM(E114:E117)</f>
        <v>3447.8</v>
      </c>
      <c r="F118" s="35">
        <f>SUM(F114:F117)</f>
        <v>4229.1</v>
      </c>
      <c r="G118" s="45">
        <f>SUM(G114:G117)</f>
        <v>13010.8</v>
      </c>
      <c r="H118" s="11"/>
      <c r="I118" s="40">
        <f>SUM(I114:I117)</f>
        <v>442.5</v>
      </c>
      <c r="J118" s="35">
        <f>SUM(J114:J117)</f>
        <v>0</v>
      </c>
      <c r="K118" s="35">
        <f>SUM(K114:K117)</f>
        <v>52.1</v>
      </c>
      <c r="L118" s="35">
        <f>SUM(L114:L117)</f>
        <v>435.5</v>
      </c>
      <c r="M118" s="45">
        <f>SUM(M114:M117)</f>
        <v>930.1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52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32</v>
      </c>
      <c r="B121" s="11"/>
      <c r="C121" s="39">
        <v>1206.03</v>
      </c>
      <c r="D121" s="34">
        <v>51.95</v>
      </c>
      <c r="E121" s="34">
        <v>228.91</v>
      </c>
      <c r="F121" s="34">
        <v>2127.39</v>
      </c>
      <c r="G121" s="44">
        <v>3614.28</v>
      </c>
      <c r="H121" s="11"/>
      <c r="I121" s="39">
        <v>10.31</v>
      </c>
      <c r="J121" s="34"/>
      <c r="K121" s="34"/>
      <c r="L121" s="34">
        <v>22.75</v>
      </c>
      <c r="M121" s="44">
        <v>33.06</v>
      </c>
    </row>
    <row r="122" spans="1:13">
      <c r="A122" s="20" t="s">
        <v>33</v>
      </c>
      <c r="B122" s="11"/>
      <c r="C122" s="39">
        <v>1304.87</v>
      </c>
      <c r="D122" s="34">
        <v>53.83</v>
      </c>
      <c r="E122" s="34">
        <v>238.43</v>
      </c>
      <c r="F122" s="34">
        <v>2164.57</v>
      </c>
      <c r="G122" s="44">
        <v>3761.7</v>
      </c>
      <c r="H122" s="11"/>
      <c r="I122" s="39">
        <v>35.14</v>
      </c>
      <c r="J122" s="34"/>
      <c r="K122" s="34"/>
      <c r="L122" s="34">
        <v>54.07</v>
      </c>
      <c r="M122" s="44">
        <v>89.21</v>
      </c>
    </row>
    <row r="123" spans="1:13">
      <c r="A123" s="20" t="s">
        <v>34</v>
      </c>
      <c r="B123" s="11"/>
      <c r="C123" s="39">
        <v>1323.46</v>
      </c>
      <c r="D123" s="34">
        <v>51.75</v>
      </c>
      <c r="E123" s="34">
        <v>237.05</v>
      </c>
      <c r="F123" s="34">
        <v>2190.36</v>
      </c>
      <c r="G123" s="44">
        <v>3802.62</v>
      </c>
      <c r="H123" s="11"/>
      <c r="I123" s="39">
        <v>12.98</v>
      </c>
      <c r="J123" s="34"/>
      <c r="K123" s="34"/>
      <c r="L123" s="34">
        <v>49.12</v>
      </c>
      <c r="M123" s="44">
        <v>62.1</v>
      </c>
    </row>
    <row r="124" spans="1:13">
      <c r="A124" s="20" t="s">
        <v>35</v>
      </c>
      <c r="B124" s="11"/>
      <c r="C124" s="39">
        <v>1358.92</v>
      </c>
      <c r="D124" s="34">
        <v>52.71</v>
      </c>
      <c r="E124" s="34">
        <v>267.52</v>
      </c>
      <c r="F124" s="34">
        <v>2192.71</v>
      </c>
      <c r="G124" s="44">
        <v>3871.86</v>
      </c>
      <c r="H124" s="11"/>
      <c r="I124" s="39">
        <v>8.63</v>
      </c>
      <c r="J124" s="34"/>
      <c r="K124" s="34"/>
      <c r="L124" s="34">
        <v>27.28</v>
      </c>
      <c r="M124" s="44">
        <v>35.91</v>
      </c>
    </row>
    <row r="125" spans="1:13">
      <c r="A125" s="19" t="s">
        <v>82</v>
      </c>
      <c r="B125" s="11"/>
      <c r="C125" s="40">
        <f>SUM(C121:C124)</f>
        <v>5193.28</v>
      </c>
      <c r="D125" s="35">
        <f>SUM(D121:D124)</f>
        <v>210.24</v>
      </c>
      <c r="E125" s="35">
        <f>SUM(E121:E124)</f>
        <v>971.91</v>
      </c>
      <c r="F125" s="35">
        <f>SUM(F121:F124)</f>
        <v>8675.03</v>
      </c>
      <c r="G125" s="45">
        <f>SUM(G121:G124)</f>
        <v>15050.46</v>
      </c>
      <c r="H125" s="11"/>
      <c r="I125" s="40">
        <f>SUM(I121:I124)</f>
        <v>67.06</v>
      </c>
      <c r="J125" s="35">
        <f>SUM(J121:J124)</f>
        <v>0</v>
      </c>
      <c r="K125" s="35">
        <f>SUM(K121:K124)</f>
        <v>0</v>
      </c>
      <c r="L125" s="35">
        <f>SUM(L121:L124)</f>
        <v>153.22</v>
      </c>
      <c r="M125" s="45">
        <f>SUM(M121:M124)</f>
        <v>220.28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53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32</v>
      </c>
      <c r="B128" s="11"/>
      <c r="C128" s="39">
        <v>734.2</v>
      </c>
      <c r="D128" s="34">
        <v>1.44</v>
      </c>
      <c r="E128" s="34">
        <v>136.6</v>
      </c>
      <c r="F128" s="34">
        <v>537.58</v>
      </c>
      <c r="G128" s="44">
        <v>1409.82</v>
      </c>
      <c r="H128" s="11"/>
      <c r="I128" s="39">
        <v>7.37</v>
      </c>
      <c r="J128" s="34"/>
      <c r="K128" s="34"/>
      <c r="L128" s="34">
        <v>74.98</v>
      </c>
      <c r="M128" s="44">
        <v>82.35</v>
      </c>
    </row>
    <row r="129" spans="1:13">
      <c r="A129" s="20" t="s">
        <v>33</v>
      </c>
      <c r="B129" s="11"/>
      <c r="C129" s="39">
        <v>750.86</v>
      </c>
      <c r="D129" s="34">
        <v>1.41</v>
      </c>
      <c r="E129" s="34">
        <v>139.5</v>
      </c>
      <c r="F129" s="34">
        <v>547.43</v>
      </c>
      <c r="G129" s="44">
        <v>1439.2</v>
      </c>
      <c r="H129" s="11"/>
      <c r="I129" s="39">
        <v>5.81</v>
      </c>
      <c r="J129" s="34"/>
      <c r="K129" s="34"/>
      <c r="L129" s="34">
        <v>76.61</v>
      </c>
      <c r="M129" s="44">
        <v>82.42</v>
      </c>
    </row>
    <row r="130" spans="1:13">
      <c r="A130" s="20" t="s">
        <v>34</v>
      </c>
      <c r="B130" s="11"/>
      <c r="C130" s="39">
        <v>761.86</v>
      </c>
      <c r="D130" s="34">
        <v>1.43</v>
      </c>
      <c r="E130" s="34">
        <v>141.55</v>
      </c>
      <c r="F130" s="34">
        <v>555.45</v>
      </c>
      <c r="G130" s="44">
        <v>1460.29</v>
      </c>
      <c r="H130" s="11"/>
      <c r="I130" s="39">
        <v>5.74</v>
      </c>
      <c r="J130" s="34"/>
      <c r="K130" s="34"/>
      <c r="L130" s="34">
        <v>76.42</v>
      </c>
      <c r="M130" s="44">
        <v>82.16</v>
      </c>
    </row>
    <row r="131" spans="1:13">
      <c r="A131" s="20" t="s">
        <v>35</v>
      </c>
      <c r="B131" s="11"/>
      <c r="C131" s="39">
        <v>776.25</v>
      </c>
      <c r="D131" s="34">
        <v>1.46</v>
      </c>
      <c r="E131" s="34">
        <v>144.23</v>
      </c>
      <c r="F131" s="34">
        <v>565.94</v>
      </c>
      <c r="G131" s="44">
        <v>1487.88</v>
      </c>
      <c r="H131" s="11"/>
      <c r="I131" s="39">
        <v>7</v>
      </c>
      <c r="J131" s="34"/>
      <c r="K131" s="34"/>
      <c r="L131" s="34">
        <v>75.37</v>
      </c>
      <c r="M131" s="44">
        <v>82.37</v>
      </c>
    </row>
    <row r="132" spans="1:13">
      <c r="A132" s="19" t="s">
        <v>82</v>
      </c>
      <c r="B132" s="11"/>
      <c r="C132" s="40">
        <f>SUM(C128:C131)</f>
        <v>3023.17</v>
      </c>
      <c r="D132" s="35">
        <f>SUM(D128:D131)</f>
        <v>5.74</v>
      </c>
      <c r="E132" s="35">
        <f>SUM(E128:E131)</f>
        <v>561.88</v>
      </c>
      <c r="F132" s="35">
        <f>SUM(F128:F131)</f>
        <v>2206.4</v>
      </c>
      <c r="G132" s="45">
        <f>SUM(G128:G131)</f>
        <v>5797.19</v>
      </c>
      <c r="H132" s="11"/>
      <c r="I132" s="40">
        <f>SUM(I128:I131)</f>
        <v>25.92</v>
      </c>
      <c r="J132" s="35">
        <f>SUM(J128:J131)</f>
        <v>0</v>
      </c>
      <c r="K132" s="35">
        <f>SUM(K128:K131)</f>
        <v>0</v>
      </c>
      <c r="L132" s="35">
        <f>SUM(L128:L131)</f>
        <v>303.38</v>
      </c>
      <c r="M132" s="45">
        <f>SUM(M128:M131)</f>
        <v>329.3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37" t="s">
        <v>83</v>
      </c>
      <c r="B134" s="12"/>
      <c r="C134" s="41">
        <f>C13+C20+C27+C34+C41+C48+C55+C62+C69+C76+C83+C90+C97+C104+C111+C118+C125+C132</f>
        <v>36212.67</v>
      </c>
      <c r="D134" s="36">
        <f>D13+D20+D27+D34+D41+D48+D55+D62+D69+D76+D83+D90+D97+D104+D111+D118+D125+D132</f>
        <v>572.36</v>
      </c>
      <c r="E134" s="36">
        <f>E13+E20+E27+E34+E41+E48+E55+E62+E69+E76+E83+E90+E97+E104+E111+E118+E125+E132</f>
        <v>11996.59</v>
      </c>
      <c r="F134" s="36">
        <f>F13+F20+F27+F34+F41+F48+F55+F62+F69+F76+F83+F90+F97+F104+F111+F118+F125+F132</f>
        <v>35499.57</v>
      </c>
      <c r="G134" s="46">
        <f>G13+G20+G27+G34+G41+G48+G55+G62+G69+G76+G83+G90+G97+G104+G111+G118+G125+G132</f>
        <v>84281.19</v>
      </c>
      <c r="H134" s="12"/>
      <c r="I134" s="41">
        <f>I13+I20+I27+I34+I41+I48+I55+I62+I69+I76+I83+I90+I97+I104+I111+I118+I125+I132</f>
        <v>1043.31</v>
      </c>
      <c r="J134" s="36">
        <f>J13+J20+J27+J34+J41+J48+J55+J62+J69+J76+J83+J90+J97+J104+J111+J118+J125+J132</f>
        <v>0</v>
      </c>
      <c r="K134" s="36">
        <f>K13+K20+K27+K34+K41+K48+K55+K62+K69+K76+K83+K90+K97+K104+K111+K118+K125+K132</f>
        <v>90.5</v>
      </c>
      <c r="L134" s="36">
        <f>L13+L20+L27+L34+L41+L48+L55+L62+L69+L76+L83+L90+L97+L104+L111+L118+L125+L132</f>
        <v>2433.71</v>
      </c>
      <c r="M134" s="46">
        <f>M13+M20+M27+M34+M41+M48+M55+M62+M69+M76+M83+M90+M97+M104+M111+M118+M125+M132</f>
        <v>3567.52</v>
      </c>
    </row>
    <row r="135" spans="1:13">
      <c r="A135" s="21"/>
      <c r="B135" s="11"/>
      <c r="C135" s="24"/>
      <c r="D135" s="11"/>
      <c r="E135" s="11"/>
      <c r="F135" s="11"/>
      <c r="G135" s="30"/>
      <c r="H135" s="11"/>
      <c r="I135" s="24"/>
      <c r="J135" s="11"/>
      <c r="K135" s="11"/>
      <c r="L135" s="11"/>
      <c r="M135" s="30"/>
    </row>
    <row r="136" spans="1:13">
      <c r="A136" s="19" t="s">
        <v>54</v>
      </c>
      <c r="B136" s="11"/>
      <c r="C136" s="24"/>
      <c r="D136" s="11"/>
      <c r="E136" s="11"/>
      <c r="F136" s="11"/>
      <c r="G136" s="30"/>
      <c r="H136" s="11"/>
      <c r="I136" s="24"/>
      <c r="J136" s="11"/>
      <c r="K136" s="11"/>
      <c r="L136" s="11"/>
      <c r="M136" s="30"/>
    </row>
    <row r="137" spans="1:13">
      <c r="A137" s="20" t="s">
        <v>32</v>
      </c>
      <c r="B137" s="11"/>
      <c r="C137" s="39">
        <v>78.34</v>
      </c>
      <c r="D137" s="34">
        <v>0</v>
      </c>
      <c r="E137" s="34">
        <v>12.61</v>
      </c>
      <c r="F137" s="34">
        <v>204.57</v>
      </c>
      <c r="G137" s="44">
        <v>295.52</v>
      </c>
      <c r="H137" s="11"/>
      <c r="I137" s="39">
        <v>4.42</v>
      </c>
      <c r="J137" s="34">
        <v>0</v>
      </c>
      <c r="K137" s="34">
        <v>1.54</v>
      </c>
      <c r="L137" s="34">
        <v>0</v>
      </c>
      <c r="M137" s="44">
        <v>5.96</v>
      </c>
    </row>
    <row r="138" spans="1:13">
      <c r="A138" s="20" t="s">
        <v>33</v>
      </c>
      <c r="B138" s="11"/>
      <c r="C138" s="39">
        <v>76.59</v>
      </c>
      <c r="D138" s="34">
        <v>0</v>
      </c>
      <c r="E138" s="34">
        <v>10.75</v>
      </c>
      <c r="F138" s="34">
        <v>203.36</v>
      </c>
      <c r="G138" s="44">
        <v>290.7</v>
      </c>
      <c r="H138" s="11"/>
      <c r="I138" s="39">
        <v>4.22</v>
      </c>
      <c r="J138" s="34">
        <v>0</v>
      </c>
      <c r="K138" s="34">
        <v>0.62</v>
      </c>
      <c r="L138" s="34">
        <v>0</v>
      </c>
      <c r="M138" s="44">
        <v>4.84</v>
      </c>
    </row>
    <row r="139" spans="1:13">
      <c r="A139" s="20" t="s">
        <v>34</v>
      </c>
      <c r="B139" s="11"/>
      <c r="C139" s="39">
        <v>78.46</v>
      </c>
      <c r="D139" s="34">
        <v>0</v>
      </c>
      <c r="E139" s="34">
        <v>12.28</v>
      </c>
      <c r="F139" s="34">
        <v>201.73</v>
      </c>
      <c r="G139" s="44">
        <v>292.47</v>
      </c>
      <c r="H139" s="11"/>
      <c r="I139" s="39">
        <v>3.15</v>
      </c>
      <c r="J139" s="34">
        <v>0</v>
      </c>
      <c r="K139" s="34">
        <v>0</v>
      </c>
      <c r="L139" s="34">
        <v>0</v>
      </c>
      <c r="M139" s="44">
        <v>3.15</v>
      </c>
    </row>
    <row r="140" spans="1:13">
      <c r="A140" s="20" t="s">
        <v>35</v>
      </c>
      <c r="B140" s="11"/>
      <c r="C140" s="39">
        <v>69.78</v>
      </c>
      <c r="D140" s="34"/>
      <c r="E140" s="34">
        <v>12.57</v>
      </c>
      <c r="F140" s="34">
        <v>211.32</v>
      </c>
      <c r="G140" s="44">
        <v>293.67</v>
      </c>
      <c r="H140" s="11"/>
      <c r="I140" s="39">
        <v>3.15</v>
      </c>
      <c r="J140" s="34"/>
      <c r="K140" s="34"/>
      <c r="L140" s="34"/>
      <c r="M140" s="44">
        <v>3.15</v>
      </c>
    </row>
    <row r="141" spans="1:13">
      <c r="A141" s="19" t="s">
        <v>82</v>
      </c>
      <c r="B141" s="11"/>
      <c r="C141" s="40">
        <f>SUM(C137:C140)</f>
        <v>303.17</v>
      </c>
      <c r="D141" s="35">
        <f>SUM(D137:D140)</f>
        <v>0</v>
      </c>
      <c r="E141" s="35">
        <f>SUM(E137:E140)</f>
        <v>48.21</v>
      </c>
      <c r="F141" s="35">
        <f>SUM(F137:F140)</f>
        <v>820.98</v>
      </c>
      <c r="G141" s="45">
        <f>SUM(G137:G140)</f>
        <v>1172.36</v>
      </c>
      <c r="H141" s="11"/>
      <c r="I141" s="40">
        <f>SUM(I137:I140)</f>
        <v>14.94</v>
      </c>
      <c r="J141" s="35">
        <f>SUM(J137:J140)</f>
        <v>0</v>
      </c>
      <c r="K141" s="35">
        <f>SUM(K137:K140)</f>
        <v>2.16</v>
      </c>
      <c r="L141" s="35">
        <f>SUM(L137:L140)</f>
        <v>0</v>
      </c>
      <c r="M141" s="45">
        <f>SUM(M137:M140)</f>
        <v>17.1</v>
      </c>
    </row>
    <row r="142" spans="1:13">
      <c r="A142" s="21"/>
      <c r="B142" s="11"/>
      <c r="C142" s="24"/>
      <c r="D142" s="11"/>
      <c r="E142" s="11"/>
      <c r="F142" s="11"/>
      <c r="G142" s="30"/>
      <c r="H142" s="11"/>
      <c r="I142" s="24"/>
      <c r="J142" s="11"/>
      <c r="K142" s="11"/>
      <c r="L142" s="11"/>
      <c r="M142" s="30"/>
    </row>
    <row r="143" spans="1:13">
      <c r="A143" s="19" t="s">
        <v>55</v>
      </c>
      <c r="B143" s="11"/>
      <c r="C143" s="24"/>
      <c r="D143" s="11"/>
      <c r="E143" s="11"/>
      <c r="F143" s="11"/>
      <c r="G143" s="30"/>
      <c r="H143" s="11"/>
      <c r="I143" s="24"/>
      <c r="J143" s="11"/>
      <c r="K143" s="11"/>
      <c r="L143" s="11"/>
      <c r="M143" s="30"/>
    </row>
    <row r="144" spans="1:13">
      <c r="A144" s="20" t="s">
        <v>32</v>
      </c>
      <c r="B144" s="11"/>
      <c r="C144" s="39"/>
      <c r="D144" s="34"/>
      <c r="E144" s="34"/>
      <c r="F144" s="34"/>
      <c r="G144" s="44"/>
      <c r="H144" s="11"/>
      <c r="I144" s="39">
        <v>10.31</v>
      </c>
      <c r="J144" s="34">
        <v>3.71</v>
      </c>
      <c r="K144" s="34">
        <v>12.29</v>
      </c>
      <c r="L144" s="34">
        <v>69.03</v>
      </c>
      <c r="M144" s="44">
        <v>95.34</v>
      </c>
    </row>
    <row r="145" spans="1:13">
      <c r="A145" s="20" t="s">
        <v>33</v>
      </c>
      <c r="B145" s="11"/>
      <c r="C145" s="39">
        <v>9.76</v>
      </c>
      <c r="D145" s="34">
        <v>3.64</v>
      </c>
      <c r="E145" s="34">
        <v>13.64</v>
      </c>
      <c r="F145" s="34">
        <v>72.44</v>
      </c>
      <c r="G145" s="44">
        <v>99.48</v>
      </c>
      <c r="H145" s="11"/>
      <c r="I145" s="39"/>
      <c r="J145" s="34"/>
      <c r="K145" s="34"/>
      <c r="L145" s="34"/>
      <c r="M145" s="44"/>
    </row>
    <row r="146" spans="1:13">
      <c r="A146" s="20" t="s">
        <v>34</v>
      </c>
      <c r="B146" s="11"/>
      <c r="C146" s="39">
        <v>9.79</v>
      </c>
      <c r="D146" s="34">
        <v>3.66</v>
      </c>
      <c r="E146" s="34">
        <v>11.57</v>
      </c>
      <c r="F146" s="34">
        <v>71.26</v>
      </c>
      <c r="G146" s="44">
        <v>96.28</v>
      </c>
      <c r="H146" s="11"/>
      <c r="I146" s="39"/>
      <c r="J146" s="34"/>
      <c r="K146" s="34"/>
      <c r="L146" s="34"/>
      <c r="M146" s="44"/>
    </row>
    <row r="147" spans="1:13">
      <c r="A147" s="20" t="s">
        <v>35</v>
      </c>
      <c r="B147" s="11"/>
      <c r="C147" s="39">
        <v>10.85</v>
      </c>
      <c r="D147" s="34">
        <v>3.11</v>
      </c>
      <c r="E147" s="34">
        <v>11.34</v>
      </c>
      <c r="F147" s="34">
        <v>68.67</v>
      </c>
      <c r="G147" s="44">
        <v>93.97</v>
      </c>
      <c r="H147" s="11"/>
      <c r="I147" s="39"/>
      <c r="J147" s="34"/>
      <c r="K147" s="34"/>
      <c r="L147" s="34"/>
      <c r="M147" s="44"/>
    </row>
    <row r="148" spans="1:13">
      <c r="A148" s="19" t="s">
        <v>82</v>
      </c>
      <c r="B148" s="11"/>
      <c r="C148" s="40">
        <f>SUM(C144:C147)</f>
        <v>30.4</v>
      </c>
      <c r="D148" s="35">
        <f>SUM(D144:D147)</f>
        <v>10.41</v>
      </c>
      <c r="E148" s="35">
        <f>SUM(E144:E147)</f>
        <v>36.55</v>
      </c>
      <c r="F148" s="35">
        <f>SUM(F144:F147)</f>
        <v>212.37</v>
      </c>
      <c r="G148" s="45">
        <f>SUM(G144:G147)</f>
        <v>289.73</v>
      </c>
      <c r="H148" s="11"/>
      <c r="I148" s="40">
        <f>SUM(I144:I147)</f>
        <v>10.31</v>
      </c>
      <c r="J148" s="35">
        <f>SUM(J144:J147)</f>
        <v>3.71</v>
      </c>
      <c r="K148" s="35">
        <f>SUM(K144:K147)</f>
        <v>12.29</v>
      </c>
      <c r="L148" s="35">
        <f>SUM(L144:L147)</f>
        <v>69.03</v>
      </c>
      <c r="M148" s="45">
        <f>SUM(M144:M147)</f>
        <v>95.34</v>
      </c>
    </row>
    <row r="149" spans="1:13">
      <c r="A149" s="21"/>
      <c r="B149" s="11"/>
      <c r="C149" s="24"/>
      <c r="D149" s="11"/>
      <c r="E149" s="11"/>
      <c r="F149" s="11"/>
      <c r="G149" s="30"/>
      <c r="H149" s="11"/>
      <c r="I149" s="24"/>
      <c r="J149" s="11"/>
      <c r="K149" s="11"/>
      <c r="L149" s="11"/>
      <c r="M149" s="30"/>
    </row>
    <row r="150" spans="1:13">
      <c r="A150" s="19" t="s">
        <v>56</v>
      </c>
      <c r="B150" s="11"/>
      <c r="C150" s="24"/>
      <c r="D150" s="11"/>
      <c r="E150" s="11"/>
      <c r="F150" s="11"/>
      <c r="G150" s="30"/>
      <c r="H150" s="11"/>
      <c r="I150" s="24"/>
      <c r="J150" s="11"/>
      <c r="K150" s="11"/>
      <c r="L150" s="11"/>
      <c r="M150" s="30"/>
    </row>
    <row r="151" spans="1:13">
      <c r="A151" s="20" t="s">
        <v>32</v>
      </c>
      <c r="B151" s="11"/>
      <c r="C151" s="39">
        <v>38</v>
      </c>
      <c r="D151" s="34">
        <v>2</v>
      </c>
      <c r="E151" s="34">
        <v>34</v>
      </c>
      <c r="F151" s="34">
        <v>135</v>
      </c>
      <c r="G151" s="44">
        <v>209</v>
      </c>
      <c r="H151" s="11"/>
      <c r="I151" s="39"/>
      <c r="J151" s="34"/>
      <c r="K151" s="34"/>
      <c r="L151" s="34"/>
      <c r="M151" s="44"/>
    </row>
    <row r="152" spans="1:13">
      <c r="A152" s="20" t="s">
        <v>33</v>
      </c>
      <c r="B152" s="11"/>
      <c r="C152" s="39">
        <v>37</v>
      </c>
      <c r="D152" s="34">
        <v>2</v>
      </c>
      <c r="E152" s="34">
        <v>35</v>
      </c>
      <c r="F152" s="34">
        <v>137</v>
      </c>
      <c r="G152" s="44">
        <v>211</v>
      </c>
      <c r="H152" s="11"/>
      <c r="I152" s="39"/>
      <c r="J152" s="34"/>
      <c r="K152" s="34"/>
      <c r="L152" s="34"/>
      <c r="M152" s="44"/>
    </row>
    <row r="153" spans="1:13">
      <c r="A153" s="20" t="s">
        <v>34</v>
      </c>
      <c r="B153" s="11"/>
      <c r="C153" s="39"/>
      <c r="D153" s="34"/>
      <c r="E153" s="34"/>
      <c r="F153" s="34"/>
      <c r="G153" s="44"/>
      <c r="H153" s="11"/>
      <c r="I153" s="39"/>
      <c r="J153" s="34"/>
      <c r="K153" s="34"/>
      <c r="L153" s="34"/>
      <c r="M153" s="44"/>
    </row>
    <row r="154" spans="1:13">
      <c r="A154" s="20" t="s">
        <v>35</v>
      </c>
      <c r="B154" s="11"/>
      <c r="C154" s="39"/>
      <c r="D154" s="34"/>
      <c r="E154" s="34"/>
      <c r="F154" s="34"/>
      <c r="G154" s="44"/>
      <c r="H154" s="11"/>
      <c r="I154" s="39"/>
      <c r="J154" s="34"/>
      <c r="K154" s="34"/>
      <c r="L154" s="34"/>
      <c r="M154" s="44"/>
    </row>
    <row r="155" spans="1:13">
      <c r="A155" s="19" t="s">
        <v>82</v>
      </c>
      <c r="B155" s="11"/>
      <c r="C155" s="40">
        <f>SUM(C151:C154)</f>
        <v>75</v>
      </c>
      <c r="D155" s="35">
        <f>SUM(D151:D154)</f>
        <v>4</v>
      </c>
      <c r="E155" s="35">
        <f>SUM(E151:E154)</f>
        <v>69</v>
      </c>
      <c r="F155" s="35">
        <f>SUM(F151:F154)</f>
        <v>272</v>
      </c>
      <c r="G155" s="45">
        <f>SUM(G151:G154)</f>
        <v>420</v>
      </c>
      <c r="H155" s="11"/>
      <c r="I155" s="40">
        <f>SUM(I151:I154)</f>
        <v>0</v>
      </c>
      <c r="J155" s="35">
        <f>SUM(J151:J154)</f>
        <v>0</v>
      </c>
      <c r="K155" s="35">
        <f>SUM(K151:K154)</f>
        <v>0</v>
      </c>
      <c r="L155" s="35">
        <f>SUM(L151:L154)</f>
        <v>0</v>
      </c>
      <c r="M155" s="45">
        <f>SUM(M151:M154)</f>
        <v>0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57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51.34</v>
      </c>
      <c r="D158" s="34"/>
      <c r="E158" s="34">
        <v>19</v>
      </c>
      <c r="F158" s="34">
        <v>276.03</v>
      </c>
      <c r="G158" s="44">
        <v>346.37</v>
      </c>
      <c r="H158" s="11"/>
      <c r="I158" s="39">
        <v>5.04</v>
      </c>
      <c r="J158" s="34"/>
      <c r="K158" s="34"/>
      <c r="L158" s="34">
        <v>1.03</v>
      </c>
      <c r="M158" s="44">
        <v>6.07</v>
      </c>
    </row>
    <row r="159" spans="1:13">
      <c r="A159" s="20" t="s">
        <v>33</v>
      </c>
      <c r="B159" s="11"/>
      <c r="C159" s="39">
        <v>47.33</v>
      </c>
      <c r="D159" s="34"/>
      <c r="E159" s="34">
        <v>18.49</v>
      </c>
      <c r="F159" s="34">
        <v>262.46</v>
      </c>
      <c r="G159" s="44">
        <v>328.28</v>
      </c>
      <c r="H159" s="11"/>
      <c r="I159" s="39">
        <v>4.13</v>
      </c>
      <c r="J159" s="34"/>
      <c r="K159" s="34"/>
      <c r="L159" s="34">
        <v>3.16</v>
      </c>
      <c r="M159" s="44">
        <v>7.29</v>
      </c>
    </row>
    <row r="160" spans="1:13">
      <c r="A160" s="20" t="s">
        <v>34</v>
      </c>
      <c r="B160" s="11"/>
      <c r="C160" s="39">
        <v>56.06</v>
      </c>
      <c r="D160" s="34"/>
      <c r="E160" s="34">
        <v>19.95</v>
      </c>
      <c r="F160" s="34">
        <v>284.23</v>
      </c>
      <c r="G160" s="44">
        <v>360.24</v>
      </c>
      <c r="H160" s="11"/>
      <c r="I160" s="39">
        <v>1.82</v>
      </c>
      <c r="J160" s="34"/>
      <c r="K160" s="34"/>
      <c r="L160" s="34">
        <v>2.8</v>
      </c>
      <c r="M160" s="44">
        <v>4.62</v>
      </c>
    </row>
    <row r="161" spans="1:13">
      <c r="A161" s="20" t="s">
        <v>35</v>
      </c>
      <c r="B161" s="11"/>
      <c r="C161" s="39">
        <v>56.79</v>
      </c>
      <c r="D161" s="34"/>
      <c r="E161" s="34">
        <v>20.16</v>
      </c>
      <c r="F161" s="34">
        <v>285.48</v>
      </c>
      <c r="G161" s="44">
        <v>362.43</v>
      </c>
      <c r="H161" s="11"/>
      <c r="I161" s="39">
        <v>4.26</v>
      </c>
      <c r="J161" s="34"/>
      <c r="K161" s="34"/>
      <c r="L161" s="34">
        <v>1.59</v>
      </c>
      <c r="M161" s="44">
        <v>5.85</v>
      </c>
    </row>
    <row r="162" spans="1:13">
      <c r="A162" s="19" t="s">
        <v>82</v>
      </c>
      <c r="B162" s="11"/>
      <c r="C162" s="40">
        <f>SUM(C158:C161)</f>
        <v>211.52</v>
      </c>
      <c r="D162" s="35">
        <f>SUM(D158:D161)</f>
        <v>0</v>
      </c>
      <c r="E162" s="35">
        <f>SUM(E158:E161)</f>
        <v>77.6</v>
      </c>
      <c r="F162" s="35">
        <f>SUM(F158:F161)</f>
        <v>1108.2</v>
      </c>
      <c r="G162" s="45">
        <f>SUM(G158:G161)</f>
        <v>1397.32</v>
      </c>
      <c r="H162" s="11"/>
      <c r="I162" s="40">
        <f>SUM(I158:I161)</f>
        <v>15.25</v>
      </c>
      <c r="J162" s="35">
        <f>SUM(J158:J161)</f>
        <v>0</v>
      </c>
      <c r="K162" s="35">
        <f>SUM(K158:K161)</f>
        <v>0</v>
      </c>
      <c r="L162" s="35">
        <f>SUM(L158:L161)</f>
        <v>8.58</v>
      </c>
      <c r="M162" s="45">
        <f>SUM(M158:M161)</f>
        <v>23.83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58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32</v>
      </c>
      <c r="B165" s="11"/>
      <c r="C165" s="39">
        <v>57</v>
      </c>
      <c r="D165" s="34">
        <v>0.97</v>
      </c>
      <c r="E165" s="34">
        <v>21.15</v>
      </c>
      <c r="F165" s="34">
        <v>103.1</v>
      </c>
      <c r="G165" s="44">
        <v>182.22</v>
      </c>
      <c r="H165" s="11"/>
      <c r="I165" s="39">
        <v>5.28</v>
      </c>
      <c r="J165" s="34"/>
      <c r="K165" s="34"/>
      <c r="L165" s="34">
        <v>14.43</v>
      </c>
      <c r="M165" s="44">
        <v>19.71</v>
      </c>
    </row>
    <row r="166" spans="1:13">
      <c r="A166" s="20" t="s">
        <v>33</v>
      </c>
      <c r="B166" s="11"/>
      <c r="C166" s="39">
        <v>60.44</v>
      </c>
      <c r="D166" s="34">
        <v>1.03</v>
      </c>
      <c r="E166" s="34">
        <v>22.43</v>
      </c>
      <c r="F166" s="34">
        <v>109.32</v>
      </c>
      <c r="G166" s="44">
        <v>193.22</v>
      </c>
      <c r="H166" s="11"/>
      <c r="I166" s="39">
        <v>10.22</v>
      </c>
      <c r="J166" s="34"/>
      <c r="K166" s="34"/>
      <c r="L166" s="34">
        <v>9.51</v>
      </c>
      <c r="M166" s="44">
        <v>19.73</v>
      </c>
    </row>
    <row r="167" spans="1:13">
      <c r="A167" s="20" t="s">
        <v>34</v>
      </c>
      <c r="B167" s="11"/>
      <c r="C167" s="39">
        <v>61.16</v>
      </c>
      <c r="D167" s="34">
        <v>1.04</v>
      </c>
      <c r="E167" s="34">
        <v>22.69</v>
      </c>
      <c r="F167" s="34">
        <v>110.61</v>
      </c>
      <c r="G167" s="44">
        <v>195.5</v>
      </c>
      <c r="H167" s="11"/>
      <c r="I167" s="39">
        <v>11.34</v>
      </c>
      <c r="J167" s="34"/>
      <c r="K167" s="34"/>
      <c r="L167" s="34">
        <v>8.33</v>
      </c>
      <c r="M167" s="44">
        <v>19.67</v>
      </c>
    </row>
    <row r="168" spans="1:13">
      <c r="A168" s="20" t="s">
        <v>35</v>
      </c>
      <c r="B168" s="11"/>
      <c r="C168" s="39">
        <v>63.71</v>
      </c>
      <c r="D168" s="34">
        <v>1.08</v>
      </c>
      <c r="E168" s="34">
        <v>23.64</v>
      </c>
      <c r="F168" s="34">
        <v>115.23</v>
      </c>
      <c r="G168" s="44">
        <v>203.66</v>
      </c>
      <c r="H168" s="11"/>
      <c r="I168" s="39">
        <v>19.72</v>
      </c>
      <c r="J168" s="34"/>
      <c r="K168" s="34"/>
      <c r="L168" s="34"/>
      <c r="M168" s="44">
        <v>19.72</v>
      </c>
    </row>
    <row r="169" spans="1:13">
      <c r="A169" s="19" t="s">
        <v>82</v>
      </c>
      <c r="B169" s="11"/>
      <c r="C169" s="40">
        <f>SUM(C165:C168)</f>
        <v>242.31</v>
      </c>
      <c r="D169" s="35">
        <f>SUM(D165:D168)</f>
        <v>4.12</v>
      </c>
      <c r="E169" s="35">
        <f>SUM(E165:E168)</f>
        <v>89.91</v>
      </c>
      <c r="F169" s="35">
        <f>SUM(F165:F168)</f>
        <v>438.26</v>
      </c>
      <c r="G169" s="45">
        <f>SUM(G165:G168)</f>
        <v>774.6</v>
      </c>
      <c r="H169" s="11"/>
      <c r="I169" s="40">
        <f>SUM(I165:I168)</f>
        <v>46.56</v>
      </c>
      <c r="J169" s="35">
        <f>SUM(J165:J168)</f>
        <v>0</v>
      </c>
      <c r="K169" s="35">
        <f>SUM(K165:K168)</f>
        <v>0</v>
      </c>
      <c r="L169" s="35">
        <f>SUM(L165:L168)</f>
        <v>32.27</v>
      </c>
      <c r="M169" s="45">
        <f>SUM(M165:M168)</f>
        <v>78.83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59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11.75</v>
      </c>
      <c r="D172" s="34">
        <v>1.39</v>
      </c>
      <c r="E172" s="34">
        <v>5.96</v>
      </c>
      <c r="F172" s="34">
        <v>47.89</v>
      </c>
      <c r="G172" s="44">
        <v>66.99</v>
      </c>
      <c r="H172" s="11"/>
      <c r="I172" s="39"/>
      <c r="J172" s="34"/>
      <c r="K172" s="34"/>
      <c r="L172" s="34"/>
      <c r="M172" s="44"/>
    </row>
    <row r="173" spans="1:13">
      <c r="A173" s="20" t="s">
        <v>33</v>
      </c>
      <c r="B173" s="11"/>
      <c r="C173" s="39">
        <v>9.99</v>
      </c>
      <c r="D173" s="34">
        <v>1.22</v>
      </c>
      <c r="E173" s="34">
        <v>7.25</v>
      </c>
      <c r="F173" s="34">
        <v>49.79</v>
      </c>
      <c r="G173" s="44">
        <v>68.25</v>
      </c>
      <c r="H173" s="11"/>
      <c r="I173" s="39"/>
      <c r="J173" s="34"/>
      <c r="K173" s="34"/>
      <c r="L173" s="34"/>
      <c r="M173" s="44"/>
    </row>
    <row r="174" spans="1:13">
      <c r="A174" s="20" t="s">
        <v>34</v>
      </c>
      <c r="B174" s="11"/>
      <c r="C174" s="39">
        <v>10.55</v>
      </c>
      <c r="D174" s="34">
        <v>1.53</v>
      </c>
      <c r="E174" s="34">
        <v>6.72</v>
      </c>
      <c r="F174" s="34">
        <v>50.87</v>
      </c>
      <c r="G174" s="44">
        <v>69.67</v>
      </c>
      <c r="H174" s="11"/>
      <c r="I174" s="39"/>
      <c r="J174" s="34"/>
      <c r="K174" s="34"/>
      <c r="L174" s="34"/>
      <c r="M174" s="44"/>
    </row>
    <row r="175" spans="1:13">
      <c r="A175" s="20" t="s">
        <v>35</v>
      </c>
      <c r="B175" s="11"/>
      <c r="C175" s="39">
        <v>11.17</v>
      </c>
      <c r="D175" s="34">
        <v>1.19</v>
      </c>
      <c r="E175" s="34">
        <v>6.96</v>
      </c>
      <c r="F175" s="34">
        <v>48.7</v>
      </c>
      <c r="G175" s="44">
        <v>68.02</v>
      </c>
      <c r="H175" s="11"/>
      <c r="I175" s="39"/>
      <c r="J175" s="34"/>
      <c r="K175" s="34"/>
      <c r="L175" s="34"/>
      <c r="M175" s="44"/>
    </row>
    <row r="176" spans="1:13">
      <c r="A176" s="19" t="s">
        <v>82</v>
      </c>
      <c r="B176" s="11"/>
      <c r="C176" s="40">
        <f>SUM(C172:C175)</f>
        <v>43.46</v>
      </c>
      <c r="D176" s="35">
        <f>SUM(D172:D175)</f>
        <v>5.33</v>
      </c>
      <c r="E176" s="35">
        <f>SUM(E172:E175)</f>
        <v>26.89</v>
      </c>
      <c r="F176" s="35">
        <f>SUM(F172:F175)</f>
        <v>197.25</v>
      </c>
      <c r="G176" s="45">
        <f>SUM(G172:G175)</f>
        <v>272.93</v>
      </c>
      <c r="H176" s="11"/>
      <c r="I176" s="40">
        <f>SUM(I172:I175)</f>
        <v>0</v>
      </c>
      <c r="J176" s="35">
        <f>SUM(J172:J175)</f>
        <v>0</v>
      </c>
      <c r="K176" s="35">
        <f>SUM(K172:K175)</f>
        <v>0</v>
      </c>
      <c r="L176" s="35">
        <f>SUM(L172:L175)</f>
        <v>0</v>
      </c>
      <c r="M176" s="45">
        <f>SUM(M172:M175)</f>
        <v>0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60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58.5</v>
      </c>
      <c r="D179" s="34">
        <v>5</v>
      </c>
      <c r="E179" s="34">
        <v>102.5</v>
      </c>
      <c r="F179" s="34">
        <v>222</v>
      </c>
      <c r="G179" s="44">
        <v>388</v>
      </c>
      <c r="H179" s="11"/>
      <c r="I179" s="39">
        <v>6</v>
      </c>
      <c r="J179" s="34"/>
      <c r="K179" s="34">
        <v>2</v>
      </c>
      <c r="L179" s="34">
        <v>20</v>
      </c>
      <c r="M179" s="44">
        <v>28</v>
      </c>
    </row>
    <row r="180" spans="1:13">
      <c r="A180" s="20" t="s">
        <v>33</v>
      </c>
      <c r="B180" s="11"/>
      <c r="C180" s="39">
        <v>57</v>
      </c>
      <c r="D180" s="34">
        <v>5</v>
      </c>
      <c r="E180" s="34">
        <v>104</v>
      </c>
      <c r="F180" s="34">
        <v>225.5</v>
      </c>
      <c r="G180" s="44">
        <v>391.5</v>
      </c>
      <c r="H180" s="11"/>
      <c r="I180" s="39">
        <v>6</v>
      </c>
      <c r="J180" s="34"/>
      <c r="K180" s="34">
        <v>2</v>
      </c>
      <c r="L180" s="34">
        <v>20</v>
      </c>
      <c r="M180" s="44">
        <v>28</v>
      </c>
    </row>
    <row r="181" spans="1:13">
      <c r="A181" s="20" t="s">
        <v>34</v>
      </c>
      <c r="B181" s="11"/>
      <c r="C181" s="39">
        <v>55</v>
      </c>
      <c r="D181" s="34">
        <v>5</v>
      </c>
      <c r="E181" s="34">
        <v>105</v>
      </c>
      <c r="F181" s="34">
        <v>229.5</v>
      </c>
      <c r="G181" s="44">
        <v>394.5</v>
      </c>
      <c r="H181" s="11"/>
      <c r="I181" s="39">
        <v>6</v>
      </c>
      <c r="J181" s="34"/>
      <c r="K181" s="34">
        <v>2</v>
      </c>
      <c r="L181" s="34">
        <v>20</v>
      </c>
      <c r="M181" s="44">
        <v>28</v>
      </c>
    </row>
    <row r="182" spans="1:13">
      <c r="A182" s="20" t="s">
        <v>35</v>
      </c>
      <c r="B182" s="11"/>
      <c r="C182" s="39">
        <v>53</v>
      </c>
      <c r="D182" s="34">
        <v>4</v>
      </c>
      <c r="E182" s="34">
        <v>104.5</v>
      </c>
      <c r="F182" s="34">
        <v>223.5</v>
      </c>
      <c r="G182" s="44">
        <v>385</v>
      </c>
      <c r="H182" s="11"/>
      <c r="I182" s="39">
        <v>6</v>
      </c>
      <c r="J182" s="34"/>
      <c r="K182" s="34">
        <v>2</v>
      </c>
      <c r="L182" s="34">
        <v>20</v>
      </c>
      <c r="M182" s="44">
        <v>28</v>
      </c>
    </row>
    <row r="183" spans="1:13">
      <c r="A183" s="19" t="s">
        <v>82</v>
      </c>
      <c r="B183" s="11"/>
      <c r="C183" s="40">
        <f>SUM(C179:C182)</f>
        <v>223.5</v>
      </c>
      <c r="D183" s="35">
        <f>SUM(D179:D182)</f>
        <v>19</v>
      </c>
      <c r="E183" s="35">
        <f>SUM(E179:E182)</f>
        <v>416</v>
      </c>
      <c r="F183" s="35">
        <f>SUM(F179:F182)</f>
        <v>900.5</v>
      </c>
      <c r="G183" s="45">
        <f>SUM(G179:G182)</f>
        <v>1559</v>
      </c>
      <c r="H183" s="11"/>
      <c r="I183" s="40">
        <f>SUM(I179:I182)</f>
        <v>24</v>
      </c>
      <c r="J183" s="35">
        <f>SUM(J179:J182)</f>
        <v>0</v>
      </c>
      <c r="K183" s="35">
        <f>SUM(K179:K182)</f>
        <v>8</v>
      </c>
      <c r="L183" s="35">
        <f>SUM(L179:L182)</f>
        <v>80</v>
      </c>
      <c r="M183" s="45">
        <f>SUM(M179:M182)</f>
        <v>112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61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10</v>
      </c>
      <c r="D186" s="34"/>
      <c r="E186" s="34"/>
      <c r="F186" s="34">
        <v>34</v>
      </c>
      <c r="G186" s="44">
        <v>44</v>
      </c>
      <c r="H186" s="11"/>
      <c r="I186" s="39"/>
      <c r="J186" s="34"/>
      <c r="K186" s="34"/>
      <c r="L186" s="34"/>
      <c r="M186" s="44"/>
    </row>
    <row r="187" spans="1:13">
      <c r="A187" s="20" t="s">
        <v>33</v>
      </c>
      <c r="B187" s="11"/>
      <c r="C187" s="39">
        <v>10</v>
      </c>
      <c r="D187" s="34"/>
      <c r="E187" s="34"/>
      <c r="F187" s="34">
        <v>34</v>
      </c>
      <c r="G187" s="44">
        <v>44</v>
      </c>
      <c r="H187" s="11"/>
      <c r="I187" s="39"/>
      <c r="J187" s="34"/>
      <c r="K187" s="34"/>
      <c r="L187" s="34"/>
      <c r="M187" s="44"/>
    </row>
    <row r="188" spans="1:13">
      <c r="A188" s="20" t="s">
        <v>34</v>
      </c>
      <c r="B188" s="11"/>
      <c r="C188" s="39">
        <v>10</v>
      </c>
      <c r="D188" s="34"/>
      <c r="E188" s="34"/>
      <c r="F188" s="34">
        <v>34</v>
      </c>
      <c r="G188" s="44">
        <v>44</v>
      </c>
      <c r="H188" s="11"/>
      <c r="I188" s="39"/>
      <c r="J188" s="34"/>
      <c r="K188" s="34"/>
      <c r="L188" s="34"/>
      <c r="M188" s="44"/>
    </row>
    <row r="189" spans="1:13">
      <c r="A189" s="20" t="s">
        <v>35</v>
      </c>
      <c r="B189" s="11"/>
      <c r="C189" s="39">
        <v>10.9</v>
      </c>
      <c r="D189" s="34"/>
      <c r="E189" s="34"/>
      <c r="F189" s="34">
        <v>55.1</v>
      </c>
      <c r="G189" s="44">
        <v>66</v>
      </c>
      <c r="H189" s="11"/>
      <c r="I189" s="39"/>
      <c r="J189" s="34"/>
      <c r="K189" s="34"/>
      <c r="L189" s="34"/>
      <c r="M189" s="44"/>
    </row>
    <row r="190" spans="1:13">
      <c r="A190" s="19" t="s">
        <v>82</v>
      </c>
      <c r="B190" s="11"/>
      <c r="C190" s="40">
        <f>SUM(C186:C189)</f>
        <v>40.9</v>
      </c>
      <c r="D190" s="35">
        <f>SUM(D186:D189)</f>
        <v>0</v>
      </c>
      <c r="E190" s="35">
        <f>SUM(E186:E189)</f>
        <v>0</v>
      </c>
      <c r="F190" s="35">
        <f>SUM(F186:F189)</f>
        <v>157.1</v>
      </c>
      <c r="G190" s="45">
        <f>SUM(G186:G189)</f>
        <v>198</v>
      </c>
      <c r="H190" s="11"/>
      <c r="I190" s="40">
        <f>SUM(I186:I189)</f>
        <v>0</v>
      </c>
      <c r="J190" s="35">
        <f>SUM(J186:J189)</f>
        <v>0</v>
      </c>
      <c r="K190" s="35">
        <f>SUM(K186:K189)</f>
        <v>0</v>
      </c>
      <c r="L190" s="35">
        <f>SUM(L186:L189)</f>
        <v>0</v>
      </c>
      <c r="M190" s="45">
        <f>SUM(M186:M189)</f>
        <v>0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62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30.08</v>
      </c>
      <c r="D193" s="34">
        <v>1.66</v>
      </c>
      <c r="E193" s="34">
        <v>46.71</v>
      </c>
      <c r="F193" s="34">
        <v>106.27</v>
      </c>
      <c r="G193" s="44">
        <v>184.72</v>
      </c>
      <c r="H193" s="11"/>
      <c r="I193" s="39">
        <v>0.55</v>
      </c>
      <c r="J193" s="34"/>
      <c r="K193" s="34">
        <v>0.92</v>
      </c>
      <c r="L193" s="34"/>
      <c r="M193" s="44">
        <v>1.47</v>
      </c>
    </row>
    <row r="194" spans="1:13">
      <c r="A194" s="20" t="s">
        <v>33</v>
      </c>
      <c r="B194" s="11"/>
      <c r="C194" s="39">
        <v>36.3</v>
      </c>
      <c r="D194" s="34">
        <v>2.05</v>
      </c>
      <c r="E194" s="34">
        <v>47.4</v>
      </c>
      <c r="F194" s="34">
        <v>128.07</v>
      </c>
      <c r="G194" s="44">
        <v>213.82</v>
      </c>
      <c r="H194" s="11"/>
      <c r="I194" s="39">
        <v>2.59</v>
      </c>
      <c r="J194" s="34"/>
      <c r="K194" s="34">
        <v>0.92</v>
      </c>
      <c r="L194" s="34"/>
      <c r="M194" s="44">
        <v>3.51</v>
      </c>
    </row>
    <row r="195" spans="1:13">
      <c r="A195" s="20" t="s">
        <v>34</v>
      </c>
      <c r="B195" s="11"/>
      <c r="C195" s="39">
        <v>34.13</v>
      </c>
      <c r="D195" s="34">
        <v>2.71</v>
      </c>
      <c r="E195" s="34">
        <v>51.79</v>
      </c>
      <c r="F195" s="34">
        <v>119.55</v>
      </c>
      <c r="G195" s="44">
        <v>208.18</v>
      </c>
      <c r="H195" s="11"/>
      <c r="I195" s="39">
        <v>1.19</v>
      </c>
      <c r="J195" s="34"/>
      <c r="K195" s="34">
        <v>0.92</v>
      </c>
      <c r="L195" s="34"/>
      <c r="M195" s="44">
        <v>2.11</v>
      </c>
    </row>
    <row r="196" spans="1:13">
      <c r="A196" s="20" t="s">
        <v>35</v>
      </c>
      <c r="B196" s="11"/>
      <c r="C196" s="39">
        <v>33.93</v>
      </c>
      <c r="D196" s="34">
        <v>2.97</v>
      </c>
      <c r="E196" s="34">
        <v>44.28</v>
      </c>
      <c r="F196" s="34">
        <v>133.36</v>
      </c>
      <c r="G196" s="44">
        <v>214.54</v>
      </c>
      <c r="H196" s="11"/>
      <c r="I196" s="39">
        <v>0</v>
      </c>
      <c r="J196" s="34"/>
      <c r="K196" s="34">
        <v>0.92</v>
      </c>
      <c r="L196" s="34"/>
      <c r="M196" s="44">
        <v>0.92</v>
      </c>
    </row>
    <row r="197" spans="1:13">
      <c r="A197" s="19" t="s">
        <v>82</v>
      </c>
      <c r="B197" s="11"/>
      <c r="C197" s="40">
        <f>SUM(C193:C196)</f>
        <v>134.44</v>
      </c>
      <c r="D197" s="35">
        <f>SUM(D193:D196)</f>
        <v>9.39</v>
      </c>
      <c r="E197" s="35">
        <f>SUM(E193:E196)</f>
        <v>190.18</v>
      </c>
      <c r="F197" s="35">
        <f>SUM(F193:F196)</f>
        <v>487.25</v>
      </c>
      <c r="G197" s="45">
        <f>SUM(G193:G196)</f>
        <v>821.26</v>
      </c>
      <c r="H197" s="11"/>
      <c r="I197" s="40">
        <f>SUM(I193:I196)</f>
        <v>4.33</v>
      </c>
      <c r="J197" s="35">
        <f>SUM(J193:J196)</f>
        <v>0</v>
      </c>
      <c r="K197" s="35">
        <f>SUM(K193:K196)</f>
        <v>3.68</v>
      </c>
      <c r="L197" s="35">
        <f>SUM(L193:L196)</f>
        <v>0</v>
      </c>
      <c r="M197" s="45">
        <f>SUM(M193:M196)</f>
        <v>8.01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19" t="s">
        <v>63</v>
      </c>
      <c r="B199" s="11"/>
      <c r="C199" s="24"/>
      <c r="D199" s="11"/>
      <c r="E199" s="11"/>
      <c r="F199" s="11"/>
      <c r="G199" s="30"/>
      <c r="H199" s="11"/>
      <c r="I199" s="24"/>
      <c r="J199" s="11"/>
      <c r="K199" s="11"/>
      <c r="L199" s="11"/>
      <c r="M199" s="30"/>
    </row>
    <row r="200" spans="1:13">
      <c r="A200" s="20" t="s">
        <v>32</v>
      </c>
      <c r="B200" s="11"/>
      <c r="C200" s="39">
        <v>5.67</v>
      </c>
      <c r="D200" s="34">
        <v>6.24</v>
      </c>
      <c r="E200" s="34">
        <v>29.06</v>
      </c>
      <c r="F200" s="34">
        <v>71.77</v>
      </c>
      <c r="G200" s="44">
        <v>112.74</v>
      </c>
      <c r="H200" s="11"/>
      <c r="I200" s="39">
        <v>2.99</v>
      </c>
      <c r="J200" s="34">
        <v>0.45</v>
      </c>
      <c r="K200" s="34">
        <v>2.15</v>
      </c>
      <c r="L200" s="34">
        <v>1.7</v>
      </c>
      <c r="M200" s="44">
        <v>7.29</v>
      </c>
    </row>
    <row r="201" spans="1:13">
      <c r="A201" s="20" t="s">
        <v>33</v>
      </c>
      <c r="B201" s="11"/>
      <c r="C201" s="39">
        <v>6.35</v>
      </c>
      <c r="D201" s="34">
        <v>7.05</v>
      </c>
      <c r="E201" s="34">
        <v>27.91</v>
      </c>
      <c r="F201" s="34">
        <v>72.66</v>
      </c>
      <c r="G201" s="44">
        <v>113.97</v>
      </c>
      <c r="H201" s="11"/>
      <c r="I201" s="39">
        <v>2.7</v>
      </c>
      <c r="J201" s="34">
        <v>0</v>
      </c>
      <c r="K201" s="34">
        <v>3.57</v>
      </c>
      <c r="L201" s="34">
        <v>1.11</v>
      </c>
      <c r="M201" s="44">
        <v>7.38</v>
      </c>
    </row>
    <row r="202" spans="1:13">
      <c r="A202" s="20" t="s">
        <v>34</v>
      </c>
      <c r="B202" s="11"/>
      <c r="C202" s="39">
        <v>6.5</v>
      </c>
      <c r="D202" s="34">
        <v>4.63</v>
      </c>
      <c r="E202" s="34">
        <v>15.03</v>
      </c>
      <c r="F202" s="34">
        <v>74.32</v>
      </c>
      <c r="G202" s="44">
        <v>100.48</v>
      </c>
      <c r="H202" s="11"/>
      <c r="I202" s="39">
        <v>3.41</v>
      </c>
      <c r="J202" s="34">
        <v>0</v>
      </c>
      <c r="K202" s="34">
        <v>4.04</v>
      </c>
      <c r="L202" s="34">
        <v>1.76</v>
      </c>
      <c r="M202" s="44">
        <v>9.21</v>
      </c>
    </row>
    <row r="203" spans="1:13">
      <c r="A203" s="20" t="s">
        <v>35</v>
      </c>
      <c r="B203" s="11"/>
      <c r="C203" s="39">
        <v>7.82</v>
      </c>
      <c r="D203" s="34">
        <v>5.94</v>
      </c>
      <c r="E203" s="34">
        <v>18.18</v>
      </c>
      <c r="F203" s="34">
        <v>90.15</v>
      </c>
      <c r="G203" s="44">
        <v>122.09</v>
      </c>
      <c r="H203" s="11"/>
      <c r="I203" s="39">
        <v>2.87</v>
      </c>
      <c r="J203" s="34">
        <v>0</v>
      </c>
      <c r="K203" s="34">
        <v>2.35</v>
      </c>
      <c r="L203" s="34">
        <v>0.92</v>
      </c>
      <c r="M203" s="44">
        <v>6.14</v>
      </c>
    </row>
    <row r="204" spans="1:13">
      <c r="A204" s="19" t="s">
        <v>82</v>
      </c>
      <c r="B204" s="11"/>
      <c r="C204" s="40">
        <f>SUM(C200:C203)</f>
        <v>26.34</v>
      </c>
      <c r="D204" s="35">
        <f>SUM(D200:D203)</f>
        <v>23.86</v>
      </c>
      <c r="E204" s="35">
        <f>SUM(E200:E203)</f>
        <v>90.18</v>
      </c>
      <c r="F204" s="35">
        <f>SUM(F200:F203)</f>
        <v>308.9</v>
      </c>
      <c r="G204" s="45">
        <f>SUM(G200:G203)</f>
        <v>449.28</v>
      </c>
      <c r="H204" s="11"/>
      <c r="I204" s="40">
        <f>SUM(I200:I203)</f>
        <v>11.97</v>
      </c>
      <c r="J204" s="35">
        <f>SUM(J200:J203)</f>
        <v>0.45</v>
      </c>
      <c r="K204" s="35">
        <f>SUM(K200:K203)</f>
        <v>12.11</v>
      </c>
      <c r="L204" s="35">
        <f>SUM(L200:L203)</f>
        <v>5.49</v>
      </c>
      <c r="M204" s="45">
        <f>SUM(M200:M203)</f>
        <v>30.02</v>
      </c>
    </row>
    <row r="205" spans="1:13">
      <c r="A205" s="21"/>
      <c r="B205" s="11"/>
      <c r="C205" s="24"/>
      <c r="D205" s="11"/>
      <c r="E205" s="11"/>
      <c r="F205" s="11"/>
      <c r="G205" s="30"/>
      <c r="H205" s="11"/>
      <c r="I205" s="24"/>
      <c r="J205" s="11"/>
      <c r="K205" s="11"/>
      <c r="L205" s="11"/>
      <c r="M205" s="30"/>
    </row>
    <row r="206" spans="1:13">
      <c r="A206" s="19" t="s">
        <v>64</v>
      </c>
      <c r="B206" s="11"/>
      <c r="C206" s="24"/>
      <c r="D206" s="11"/>
      <c r="E206" s="11"/>
      <c r="F206" s="11"/>
      <c r="G206" s="30"/>
      <c r="H206" s="11"/>
      <c r="I206" s="24"/>
      <c r="J206" s="11"/>
      <c r="K206" s="11"/>
      <c r="L206" s="11"/>
      <c r="M206" s="30"/>
    </row>
    <row r="207" spans="1:13">
      <c r="A207" s="20" t="s">
        <v>32</v>
      </c>
      <c r="B207" s="11"/>
      <c r="C207" s="39">
        <v>61.24</v>
      </c>
      <c r="D207" s="34"/>
      <c r="E207" s="34">
        <v>12.52</v>
      </c>
      <c r="F207" s="34">
        <v>136.25</v>
      </c>
      <c r="G207" s="44">
        <v>210.01</v>
      </c>
      <c r="H207" s="11"/>
      <c r="I207" s="39">
        <v>15.78</v>
      </c>
      <c r="J207" s="34"/>
      <c r="K207" s="34">
        <v>6.41</v>
      </c>
      <c r="L207" s="34"/>
      <c r="M207" s="44">
        <v>22.19</v>
      </c>
    </row>
    <row r="208" spans="1:13">
      <c r="A208" s="20" t="s">
        <v>33</v>
      </c>
      <c r="B208" s="11"/>
      <c r="C208" s="39">
        <v>59.42</v>
      </c>
      <c r="D208" s="34"/>
      <c r="E208" s="34">
        <v>8.35</v>
      </c>
      <c r="F208" s="34">
        <v>132.8</v>
      </c>
      <c r="G208" s="44">
        <v>200.57</v>
      </c>
      <c r="H208" s="11"/>
      <c r="I208" s="39">
        <v>13.79</v>
      </c>
      <c r="J208" s="34"/>
      <c r="K208" s="34">
        <v>4.67</v>
      </c>
      <c r="L208" s="34"/>
      <c r="M208" s="44">
        <v>18.46</v>
      </c>
    </row>
    <row r="209" spans="1:13">
      <c r="A209" s="20" t="s">
        <v>34</v>
      </c>
      <c r="B209" s="11"/>
      <c r="C209" s="39">
        <v>65.14</v>
      </c>
      <c r="D209" s="34"/>
      <c r="E209" s="34">
        <v>8.81</v>
      </c>
      <c r="F209" s="34">
        <v>125.3</v>
      </c>
      <c r="G209" s="44">
        <v>199.25</v>
      </c>
      <c r="H209" s="11"/>
      <c r="I209" s="39">
        <v>13.28</v>
      </c>
      <c r="J209" s="34"/>
      <c r="K209" s="34">
        <v>4.81</v>
      </c>
      <c r="L209" s="34"/>
      <c r="M209" s="44">
        <v>18.09</v>
      </c>
    </row>
    <row r="210" spans="1:13">
      <c r="A210" s="20" t="s">
        <v>35</v>
      </c>
      <c r="B210" s="11"/>
      <c r="C210" s="39">
        <v>64.02</v>
      </c>
      <c r="D210" s="34"/>
      <c r="E210" s="34">
        <v>8.89</v>
      </c>
      <c r="F210" s="34">
        <v>122.94</v>
      </c>
      <c r="G210" s="44">
        <v>195.85</v>
      </c>
      <c r="H210" s="11"/>
      <c r="I210" s="39">
        <v>10.54</v>
      </c>
      <c r="J210" s="34"/>
      <c r="K210" s="34">
        <v>6.64</v>
      </c>
      <c r="L210" s="34"/>
      <c r="M210" s="44">
        <v>17.18</v>
      </c>
    </row>
    <row r="211" spans="1:13">
      <c r="A211" s="19" t="s">
        <v>82</v>
      </c>
      <c r="B211" s="11"/>
      <c r="C211" s="40">
        <f>SUM(C207:C210)</f>
        <v>249.82</v>
      </c>
      <c r="D211" s="35">
        <f>SUM(D207:D210)</f>
        <v>0</v>
      </c>
      <c r="E211" s="35">
        <f>SUM(E207:E210)</f>
        <v>38.57</v>
      </c>
      <c r="F211" s="35">
        <f>SUM(F207:F210)</f>
        <v>517.29</v>
      </c>
      <c r="G211" s="45">
        <f>SUM(G207:G210)</f>
        <v>805.68</v>
      </c>
      <c r="H211" s="11"/>
      <c r="I211" s="40">
        <f>SUM(I207:I210)</f>
        <v>53.39</v>
      </c>
      <c r="J211" s="35">
        <f>SUM(J207:J210)</f>
        <v>0</v>
      </c>
      <c r="K211" s="35">
        <f>SUM(K207:K210)</f>
        <v>22.53</v>
      </c>
      <c r="L211" s="35">
        <f>SUM(L207:L210)</f>
        <v>0</v>
      </c>
      <c r="M211" s="45">
        <f>SUM(M207:M210)</f>
        <v>75.92</v>
      </c>
    </row>
    <row r="212" spans="1:13">
      <c r="A212" s="21"/>
      <c r="B212" s="11"/>
      <c r="C212" s="24"/>
      <c r="D212" s="11"/>
      <c r="E212" s="11"/>
      <c r="F212" s="11"/>
      <c r="G212" s="30"/>
      <c r="H212" s="11"/>
      <c r="I212" s="24"/>
      <c r="J212" s="11"/>
      <c r="K212" s="11"/>
      <c r="L212" s="11"/>
      <c r="M212" s="30"/>
    </row>
    <row r="213" spans="1:13">
      <c r="A213" s="19" t="s">
        <v>65</v>
      </c>
      <c r="B213" s="11"/>
      <c r="C213" s="24"/>
      <c r="D213" s="11"/>
      <c r="E213" s="11"/>
      <c r="F213" s="11"/>
      <c r="G213" s="30"/>
      <c r="H213" s="11"/>
      <c r="I213" s="24"/>
      <c r="J213" s="11"/>
      <c r="K213" s="11"/>
      <c r="L213" s="11"/>
      <c r="M213" s="30"/>
    </row>
    <row r="214" spans="1:13">
      <c r="A214" s="20" t="s">
        <v>32</v>
      </c>
      <c r="B214" s="11"/>
      <c r="C214" s="39">
        <v>9.41</v>
      </c>
      <c r="D214" s="34">
        <v>1.13</v>
      </c>
      <c r="E214" s="34">
        <v>10.89</v>
      </c>
      <c r="F214" s="34">
        <v>54.68</v>
      </c>
      <c r="G214" s="44">
        <v>76.11</v>
      </c>
      <c r="H214" s="11"/>
      <c r="I214" s="39">
        <v>3</v>
      </c>
      <c r="J214" s="34">
        <v>1.24</v>
      </c>
      <c r="K214" s="34">
        <v>6.5</v>
      </c>
      <c r="L214" s="34">
        <v>4.5</v>
      </c>
      <c r="M214" s="44">
        <v>15.24</v>
      </c>
    </row>
    <row r="215" spans="1:13">
      <c r="A215" s="20" t="s">
        <v>33</v>
      </c>
      <c r="B215" s="11"/>
      <c r="C215" s="39">
        <v>11.72</v>
      </c>
      <c r="D215" s="34">
        <v>2.36</v>
      </c>
      <c r="E215" s="34">
        <v>10.14</v>
      </c>
      <c r="F215" s="34">
        <v>68.79</v>
      </c>
      <c r="G215" s="44">
        <v>93.01</v>
      </c>
      <c r="H215" s="11"/>
      <c r="I215" s="39">
        <v>0.7</v>
      </c>
      <c r="J215" s="34">
        <v>0.09</v>
      </c>
      <c r="K215" s="34">
        <v>5.95</v>
      </c>
      <c r="L215" s="34">
        <v>3.71</v>
      </c>
      <c r="M215" s="44">
        <v>10.45</v>
      </c>
    </row>
    <row r="216" spans="1:13">
      <c r="A216" s="20" t="s">
        <v>34</v>
      </c>
      <c r="B216" s="11"/>
      <c r="C216" s="39">
        <v>14.86</v>
      </c>
      <c r="D216" s="34">
        <v>2.3</v>
      </c>
      <c r="E216" s="34">
        <v>15.87</v>
      </c>
      <c r="F216" s="34">
        <v>64.12</v>
      </c>
      <c r="G216" s="44">
        <v>97.15</v>
      </c>
      <c r="H216" s="11"/>
      <c r="I216" s="39"/>
      <c r="J216" s="34"/>
      <c r="K216" s="34"/>
      <c r="L216" s="34">
        <v>4.62</v>
      </c>
      <c r="M216" s="44">
        <v>4.62</v>
      </c>
    </row>
    <row r="217" spans="1:13">
      <c r="A217" s="20" t="s">
        <v>35</v>
      </c>
      <c r="B217" s="11"/>
      <c r="C217" s="39">
        <v>15.59</v>
      </c>
      <c r="D217" s="34">
        <v>2.33</v>
      </c>
      <c r="E217" s="34">
        <v>16.39</v>
      </c>
      <c r="F217" s="34">
        <v>65.51</v>
      </c>
      <c r="G217" s="44">
        <v>99.82</v>
      </c>
      <c r="H217" s="11"/>
      <c r="I217" s="39"/>
      <c r="J217" s="34"/>
      <c r="K217" s="34"/>
      <c r="L217" s="34">
        <v>5.9</v>
      </c>
      <c r="M217" s="44">
        <v>5.9</v>
      </c>
    </row>
    <row r="218" spans="1:13">
      <c r="A218" s="19" t="s">
        <v>82</v>
      </c>
      <c r="B218" s="11"/>
      <c r="C218" s="40">
        <f>SUM(C214:C217)</f>
        <v>51.58</v>
      </c>
      <c r="D218" s="35">
        <f>SUM(D214:D217)</f>
        <v>8.12</v>
      </c>
      <c r="E218" s="35">
        <f>SUM(E214:E217)</f>
        <v>53.29</v>
      </c>
      <c r="F218" s="35">
        <f>SUM(F214:F217)</f>
        <v>253.1</v>
      </c>
      <c r="G218" s="45">
        <f>SUM(G214:G217)</f>
        <v>366.09</v>
      </c>
      <c r="H218" s="11"/>
      <c r="I218" s="40">
        <f>SUM(I214:I217)</f>
        <v>3.7</v>
      </c>
      <c r="J218" s="35">
        <f>SUM(J214:J217)</f>
        <v>1.33</v>
      </c>
      <c r="K218" s="35">
        <f>SUM(K214:K217)</f>
        <v>12.45</v>
      </c>
      <c r="L218" s="35">
        <f>SUM(L214:L217)</f>
        <v>18.73</v>
      </c>
      <c r="M218" s="45">
        <f>SUM(M214:M217)</f>
        <v>36.21</v>
      </c>
    </row>
    <row r="219" spans="1:13">
      <c r="A219" s="21"/>
      <c r="B219" s="11"/>
      <c r="C219" s="24"/>
      <c r="D219" s="11"/>
      <c r="E219" s="11"/>
      <c r="F219" s="11"/>
      <c r="G219" s="30"/>
      <c r="H219" s="11"/>
      <c r="I219" s="24"/>
      <c r="J219" s="11"/>
      <c r="K219" s="11"/>
      <c r="L219" s="11"/>
      <c r="M219" s="30"/>
    </row>
    <row r="220" spans="1:13">
      <c r="A220" s="19" t="s">
        <v>66</v>
      </c>
      <c r="B220" s="11"/>
      <c r="C220" s="24"/>
      <c r="D220" s="11"/>
      <c r="E220" s="11"/>
      <c r="F220" s="11"/>
      <c r="G220" s="30"/>
      <c r="H220" s="11"/>
      <c r="I220" s="24"/>
      <c r="J220" s="11"/>
      <c r="K220" s="11"/>
      <c r="L220" s="11"/>
      <c r="M220" s="30"/>
    </row>
    <row r="221" spans="1:13">
      <c r="A221" s="20" t="s">
        <v>32</v>
      </c>
      <c r="B221" s="11"/>
      <c r="C221" s="39">
        <v>5.55</v>
      </c>
      <c r="D221" s="34">
        <v>5.17</v>
      </c>
      <c r="E221" s="34">
        <v>16.25</v>
      </c>
      <c r="F221" s="34">
        <v>108.77</v>
      </c>
      <c r="G221" s="44">
        <v>135.74</v>
      </c>
      <c r="H221" s="11"/>
      <c r="I221" s="39">
        <v>5.82</v>
      </c>
      <c r="J221" s="34">
        <v>3.16</v>
      </c>
      <c r="K221" s="34">
        <v>0.18</v>
      </c>
      <c r="L221" s="34">
        <v>4.12</v>
      </c>
      <c r="M221" s="44">
        <v>13.28</v>
      </c>
    </row>
    <row r="222" spans="1:13">
      <c r="A222" s="20" t="s">
        <v>33</v>
      </c>
      <c r="B222" s="11"/>
      <c r="C222" s="39">
        <v>5.67</v>
      </c>
      <c r="D222" s="34">
        <v>5.42</v>
      </c>
      <c r="E222" s="34">
        <v>14.39</v>
      </c>
      <c r="F222" s="34">
        <v>106.57</v>
      </c>
      <c r="G222" s="44">
        <v>132.05</v>
      </c>
      <c r="H222" s="11"/>
      <c r="I222" s="39">
        <v>6.9</v>
      </c>
      <c r="J222" s="34">
        <v>2.99</v>
      </c>
      <c r="K222" s="34">
        <v>0.93</v>
      </c>
      <c r="L222" s="34">
        <v>4.9</v>
      </c>
      <c r="M222" s="44">
        <v>15.72</v>
      </c>
    </row>
    <row r="223" spans="1:13">
      <c r="A223" s="20" t="s">
        <v>34</v>
      </c>
      <c r="B223" s="11"/>
      <c r="C223" s="39">
        <v>6.79</v>
      </c>
      <c r="D223" s="34">
        <v>5.93</v>
      </c>
      <c r="E223" s="34">
        <v>13.46</v>
      </c>
      <c r="F223" s="34">
        <v>109.12</v>
      </c>
      <c r="G223" s="44">
        <v>135.3</v>
      </c>
      <c r="H223" s="11"/>
      <c r="I223" s="39">
        <v>5.31</v>
      </c>
      <c r="J223" s="34">
        <v>1.44</v>
      </c>
      <c r="K223" s="34">
        <v>1.38</v>
      </c>
      <c r="L223" s="34">
        <v>4.33</v>
      </c>
      <c r="M223" s="44">
        <v>12.46</v>
      </c>
    </row>
    <row r="224" spans="1:13">
      <c r="A224" s="20" t="s">
        <v>35</v>
      </c>
      <c r="B224" s="11"/>
      <c r="C224" s="39">
        <v>7.2</v>
      </c>
      <c r="D224" s="34">
        <v>4.84</v>
      </c>
      <c r="E224" s="34">
        <v>10.16</v>
      </c>
      <c r="F224" s="34">
        <v>110.13</v>
      </c>
      <c r="G224" s="44">
        <v>132.33</v>
      </c>
      <c r="H224" s="11"/>
      <c r="I224" s="39">
        <v>9.39</v>
      </c>
      <c r="J224" s="34"/>
      <c r="K224" s="34">
        <v>3.88</v>
      </c>
      <c r="L224" s="34">
        <v>5.16</v>
      </c>
      <c r="M224" s="44">
        <v>18.43</v>
      </c>
    </row>
    <row r="225" spans="1:13">
      <c r="A225" s="19" t="s">
        <v>82</v>
      </c>
      <c r="B225" s="11"/>
      <c r="C225" s="40">
        <f>SUM(C221:C224)</f>
        <v>25.21</v>
      </c>
      <c r="D225" s="35">
        <f>SUM(D221:D224)</f>
        <v>21.36</v>
      </c>
      <c r="E225" s="35">
        <f>SUM(E221:E224)</f>
        <v>54.26</v>
      </c>
      <c r="F225" s="35">
        <f>SUM(F221:F224)</f>
        <v>434.59</v>
      </c>
      <c r="G225" s="45">
        <f>SUM(G221:G224)</f>
        <v>535.42</v>
      </c>
      <c r="H225" s="11"/>
      <c r="I225" s="40">
        <f>SUM(I221:I224)</f>
        <v>27.42</v>
      </c>
      <c r="J225" s="35">
        <f>SUM(J221:J224)</f>
        <v>7.59</v>
      </c>
      <c r="K225" s="35">
        <f>SUM(K221:K224)</f>
        <v>6.37</v>
      </c>
      <c r="L225" s="35">
        <f>SUM(L221:L224)</f>
        <v>18.51</v>
      </c>
      <c r="M225" s="45">
        <f>SUM(M221:M224)</f>
        <v>59.89</v>
      </c>
    </row>
    <row r="226" spans="1:13">
      <c r="A226" s="21"/>
      <c r="B226" s="11"/>
      <c r="C226" s="24"/>
      <c r="D226" s="11"/>
      <c r="E226" s="11"/>
      <c r="F226" s="11"/>
      <c r="G226" s="30"/>
      <c r="H226" s="11"/>
      <c r="I226" s="24"/>
      <c r="J226" s="11"/>
      <c r="K226" s="11"/>
      <c r="L226" s="11"/>
      <c r="M226" s="30"/>
    </row>
    <row r="227" spans="1:13">
      <c r="A227" s="19" t="s">
        <v>67</v>
      </c>
      <c r="B227" s="11"/>
      <c r="C227" s="24"/>
      <c r="D227" s="11"/>
      <c r="E227" s="11"/>
      <c r="F227" s="11"/>
      <c r="G227" s="30"/>
      <c r="H227" s="11"/>
      <c r="I227" s="24"/>
      <c r="J227" s="11"/>
      <c r="K227" s="11"/>
      <c r="L227" s="11"/>
      <c r="M227" s="30"/>
    </row>
    <row r="228" spans="1:13">
      <c r="A228" s="20" t="s">
        <v>32</v>
      </c>
      <c r="B228" s="11"/>
      <c r="C228" s="39">
        <v>5</v>
      </c>
      <c r="D228" s="34"/>
      <c r="E228" s="34">
        <v>4</v>
      </c>
      <c r="F228" s="34"/>
      <c r="G228" s="44">
        <v>9</v>
      </c>
      <c r="H228" s="11"/>
      <c r="I228" s="39">
        <v>3</v>
      </c>
      <c r="J228" s="34"/>
      <c r="K228" s="34"/>
      <c r="L228" s="34"/>
      <c r="M228" s="44">
        <v>3</v>
      </c>
    </row>
    <row r="229" spans="1:13">
      <c r="A229" s="20" t="s">
        <v>33</v>
      </c>
      <c r="B229" s="11"/>
      <c r="C229" s="39">
        <v>4</v>
      </c>
      <c r="D229" s="34"/>
      <c r="E229" s="34">
        <v>4</v>
      </c>
      <c r="F229" s="34"/>
      <c r="G229" s="44">
        <v>8</v>
      </c>
      <c r="H229" s="11"/>
      <c r="I229" s="39">
        <v>3</v>
      </c>
      <c r="J229" s="34"/>
      <c r="K229" s="34"/>
      <c r="L229" s="34"/>
      <c r="M229" s="44">
        <v>3</v>
      </c>
    </row>
    <row r="230" spans="1:13">
      <c r="A230" s="20" t="s">
        <v>34</v>
      </c>
      <c r="B230" s="11"/>
      <c r="C230" s="39">
        <v>4</v>
      </c>
      <c r="D230" s="34"/>
      <c r="E230" s="34">
        <v>3</v>
      </c>
      <c r="F230" s="34"/>
      <c r="G230" s="44">
        <v>7</v>
      </c>
      <c r="H230" s="11"/>
      <c r="I230" s="39">
        <v>4</v>
      </c>
      <c r="J230" s="34"/>
      <c r="K230" s="34"/>
      <c r="L230" s="34"/>
      <c r="M230" s="44">
        <v>4</v>
      </c>
    </row>
    <row r="231" spans="1:13">
      <c r="A231" s="20" t="s">
        <v>35</v>
      </c>
      <c r="B231" s="11"/>
      <c r="C231" s="39">
        <v>13.6</v>
      </c>
      <c r="D231" s="34">
        <v>0.6</v>
      </c>
      <c r="E231" s="34">
        <v>5.1</v>
      </c>
      <c r="F231" s="34"/>
      <c r="G231" s="44">
        <v>19.3</v>
      </c>
      <c r="H231" s="11"/>
      <c r="I231" s="39">
        <v>2.7</v>
      </c>
      <c r="J231" s="34"/>
      <c r="K231" s="34"/>
      <c r="L231" s="34"/>
      <c r="M231" s="44">
        <v>2.7</v>
      </c>
    </row>
    <row r="232" spans="1:13">
      <c r="A232" s="19" t="s">
        <v>82</v>
      </c>
      <c r="B232" s="11"/>
      <c r="C232" s="40">
        <f>SUM(C228:C231)</f>
        <v>26.6</v>
      </c>
      <c r="D232" s="35">
        <f>SUM(D228:D231)</f>
        <v>0.6</v>
      </c>
      <c r="E232" s="35">
        <f>SUM(E228:E231)</f>
        <v>16.1</v>
      </c>
      <c r="F232" s="35">
        <f>SUM(F228:F231)</f>
        <v>0</v>
      </c>
      <c r="G232" s="45">
        <f>SUM(G228:G231)</f>
        <v>43.3</v>
      </c>
      <c r="H232" s="11"/>
      <c r="I232" s="40">
        <f>SUM(I228:I231)</f>
        <v>12.7</v>
      </c>
      <c r="J232" s="35">
        <f>SUM(J228:J231)</f>
        <v>0</v>
      </c>
      <c r="K232" s="35">
        <f>SUM(K228:K231)</f>
        <v>0</v>
      </c>
      <c r="L232" s="35">
        <f>SUM(L228:L231)</f>
        <v>0</v>
      </c>
      <c r="M232" s="45">
        <f>SUM(M228:M231)</f>
        <v>12.7</v>
      </c>
    </row>
    <row r="233" spans="1:13">
      <c r="A233" s="21"/>
      <c r="B233" s="11"/>
      <c r="C233" s="24"/>
      <c r="D233" s="11"/>
      <c r="E233" s="11"/>
      <c r="F233" s="11"/>
      <c r="G233" s="30"/>
      <c r="H233" s="11"/>
      <c r="I233" s="24"/>
      <c r="J233" s="11"/>
      <c r="K233" s="11"/>
      <c r="L233" s="11"/>
      <c r="M233" s="30"/>
    </row>
    <row r="234" spans="1:13">
      <c r="A234" s="37" t="s">
        <v>84</v>
      </c>
      <c r="B234" s="12"/>
      <c r="C234" s="41">
        <f>C141+C148+C155+C162+C169+C176+C183+C190+C197+C204+C211+C218+C225+C232</f>
        <v>1684.25</v>
      </c>
      <c r="D234" s="36">
        <f>D141+D148+D155+D162+D169+D176+D183+D190+D197+D204+D211+D218+D225+D232</f>
        <v>106.19</v>
      </c>
      <c r="E234" s="36">
        <f>E141+E148+E155+E162+E169+E176+E183+E190+E197+E204+E211+E218+E225+E232</f>
        <v>1206.74</v>
      </c>
      <c r="F234" s="36">
        <f>F141+F148+F155+F162+F169+F176+F183+F190+F197+F204+F211+F218+F225+F232</f>
        <v>6107.79</v>
      </c>
      <c r="G234" s="46">
        <f>G141+G148+G155+G162+G169+G176+G183+G190+G197+G204+G211+G218+G225+G232</f>
        <v>9104.97</v>
      </c>
      <c r="H234" s="12"/>
      <c r="I234" s="41">
        <f>I141+I148+I155+I162+I169+I176+I183+I190+I197+I204+I211+I218+I225+I232</f>
        <v>224.57</v>
      </c>
      <c r="J234" s="36">
        <f>J141+J148+J155+J162+J169+J176+J183+J190+J197+J204+J211+J218+J225+J232</f>
        <v>13.08</v>
      </c>
      <c r="K234" s="36">
        <f>K141+K148+K155+K162+K169+K176+K183+K190+K197+K204+K211+K218+K225+K232</f>
        <v>79.59</v>
      </c>
      <c r="L234" s="36">
        <f>L141+L148+L155+L162+L169+L176+L183+L190+L197+L204+L211+L218+L225+L232</f>
        <v>232.61</v>
      </c>
      <c r="M234" s="46">
        <f>M141+M148+M155+M162+M169+M176+M183+M190+M197+M204+M211+M218+M225+M232</f>
        <v>549.85</v>
      </c>
    </row>
    <row r="235" spans="1:13">
      <c r="A235" s="21"/>
      <c r="B235" s="11"/>
      <c r="C235" s="24"/>
      <c r="D235" s="11"/>
      <c r="E235" s="11"/>
      <c r="F235" s="11"/>
      <c r="G235" s="30"/>
      <c r="H235" s="11"/>
      <c r="I235" s="24"/>
      <c r="J235" s="11"/>
      <c r="K235" s="11"/>
      <c r="L235" s="11"/>
      <c r="M235" s="30"/>
    </row>
    <row r="236" spans="1:13">
      <c r="A236" s="19" t="s">
        <v>68</v>
      </c>
      <c r="B236" s="11"/>
      <c r="C236" s="24"/>
      <c r="D236" s="11"/>
      <c r="E236" s="11"/>
      <c r="F236" s="11"/>
      <c r="G236" s="30"/>
      <c r="H236" s="11"/>
      <c r="I236" s="24"/>
      <c r="J236" s="11"/>
      <c r="K236" s="11"/>
      <c r="L236" s="11"/>
      <c r="M236" s="30"/>
    </row>
    <row r="237" spans="1:13">
      <c r="A237" s="20" t="s">
        <v>32</v>
      </c>
      <c r="B237" s="11"/>
      <c r="C237" s="39">
        <v>17.17</v>
      </c>
      <c r="D237" s="34">
        <v>0</v>
      </c>
      <c r="E237" s="34">
        <v>5.93</v>
      </c>
      <c r="F237" s="34">
        <v>8.94</v>
      </c>
      <c r="G237" s="44">
        <v>32.04</v>
      </c>
      <c r="H237" s="11"/>
      <c r="I237" s="39">
        <v>0</v>
      </c>
      <c r="J237" s="34">
        <v>0</v>
      </c>
      <c r="K237" s="34">
        <v>0</v>
      </c>
      <c r="L237" s="34">
        <v>0</v>
      </c>
      <c r="M237" s="44">
        <v>0</v>
      </c>
    </row>
    <row r="238" spans="1:13">
      <c r="A238" s="20" t="s">
        <v>33</v>
      </c>
      <c r="B238" s="11"/>
      <c r="C238" s="39">
        <v>15.37</v>
      </c>
      <c r="D238" s="34">
        <v>1</v>
      </c>
      <c r="E238" s="34">
        <v>4.26</v>
      </c>
      <c r="F238" s="34">
        <v>7.32</v>
      </c>
      <c r="G238" s="44">
        <v>27.95</v>
      </c>
      <c r="H238" s="11"/>
      <c r="I238" s="39">
        <v>0</v>
      </c>
      <c r="J238" s="34">
        <v>0</v>
      </c>
      <c r="K238" s="34">
        <v>0</v>
      </c>
      <c r="L238" s="34">
        <v>0</v>
      </c>
      <c r="M238" s="44">
        <v>0</v>
      </c>
    </row>
    <row r="239" spans="1:13">
      <c r="A239" s="20" t="s">
        <v>34</v>
      </c>
      <c r="B239" s="11"/>
      <c r="C239" s="39">
        <v>0.29</v>
      </c>
      <c r="D239" s="34">
        <v>0</v>
      </c>
      <c r="E239" s="34">
        <v>0</v>
      </c>
      <c r="F239" s="34">
        <v>0.25</v>
      </c>
      <c r="G239" s="44">
        <v>0.54</v>
      </c>
      <c r="H239" s="11"/>
      <c r="I239" s="39">
        <v>0</v>
      </c>
      <c r="J239" s="34">
        <v>0</v>
      </c>
      <c r="K239" s="34">
        <v>0</v>
      </c>
      <c r="L239" s="34">
        <v>0</v>
      </c>
      <c r="M239" s="44">
        <v>0</v>
      </c>
    </row>
    <row r="240" spans="1:13">
      <c r="A240" s="20" t="s">
        <v>35</v>
      </c>
      <c r="B240" s="11"/>
      <c r="C240" s="39">
        <v>0</v>
      </c>
      <c r="D240" s="34">
        <v>0</v>
      </c>
      <c r="E240" s="34">
        <v>0</v>
      </c>
      <c r="F240" s="34">
        <v>0</v>
      </c>
      <c r="G240" s="44">
        <v>0</v>
      </c>
      <c r="H240" s="11"/>
      <c r="I240" s="39">
        <v>0</v>
      </c>
      <c r="J240" s="34">
        <v>0</v>
      </c>
      <c r="K240" s="34">
        <v>0</v>
      </c>
      <c r="L240" s="34">
        <v>0</v>
      </c>
      <c r="M240" s="44">
        <v>0</v>
      </c>
    </row>
    <row r="241" spans="1:13">
      <c r="A241" s="19" t="s">
        <v>82</v>
      </c>
      <c r="B241" s="11"/>
      <c r="C241" s="40">
        <f>SUM(C237:C240)</f>
        <v>32.83</v>
      </c>
      <c r="D241" s="35">
        <f>SUM(D237:D240)</f>
        <v>1</v>
      </c>
      <c r="E241" s="35">
        <f>SUM(E237:E240)</f>
        <v>10.19</v>
      </c>
      <c r="F241" s="35">
        <f>SUM(F237:F240)</f>
        <v>16.51</v>
      </c>
      <c r="G241" s="45">
        <f>SUM(G237:G240)</f>
        <v>60.53</v>
      </c>
      <c r="H241" s="11"/>
      <c r="I241" s="40">
        <f>SUM(I237:I240)</f>
        <v>0</v>
      </c>
      <c r="J241" s="35">
        <f>SUM(J237:J240)</f>
        <v>0</v>
      </c>
      <c r="K241" s="35">
        <f>SUM(K237:K240)</f>
        <v>0</v>
      </c>
      <c r="L241" s="35">
        <f>SUM(L237:L240)</f>
        <v>0</v>
      </c>
      <c r="M241" s="45">
        <f>SUM(M237:M240)</f>
        <v>0</v>
      </c>
    </row>
    <row r="242" spans="1:13">
      <c r="A242" s="21"/>
      <c r="B242" s="11"/>
      <c r="C242" s="24"/>
      <c r="D242" s="11"/>
      <c r="E242" s="11"/>
      <c r="F242" s="11"/>
      <c r="G242" s="30"/>
      <c r="H242" s="11"/>
      <c r="I242" s="24"/>
      <c r="J242" s="11"/>
      <c r="K242" s="11"/>
      <c r="L242" s="11"/>
      <c r="M242" s="30"/>
    </row>
    <row r="243" spans="1:13">
      <c r="A243" s="19" t="s">
        <v>69</v>
      </c>
      <c r="B243" s="11"/>
      <c r="C243" s="24"/>
      <c r="D243" s="11"/>
      <c r="E243" s="11"/>
      <c r="F243" s="11"/>
      <c r="G243" s="30"/>
      <c r="H243" s="11"/>
      <c r="I243" s="24"/>
      <c r="J243" s="11"/>
      <c r="K243" s="11"/>
      <c r="L243" s="11"/>
      <c r="M243" s="30"/>
    </row>
    <row r="244" spans="1:13">
      <c r="A244" s="20" t="s">
        <v>32</v>
      </c>
      <c r="B244" s="11"/>
      <c r="C244" s="39">
        <v>420.85</v>
      </c>
      <c r="D244" s="34">
        <v>3.78</v>
      </c>
      <c r="E244" s="34">
        <v>86.65</v>
      </c>
      <c r="F244" s="34">
        <v>659.95</v>
      </c>
      <c r="G244" s="44">
        <v>1171.23</v>
      </c>
      <c r="H244" s="11"/>
      <c r="I244" s="39">
        <v>7.17</v>
      </c>
      <c r="J244" s="34">
        <v>0</v>
      </c>
      <c r="K244" s="34">
        <v>0</v>
      </c>
      <c r="L244" s="34">
        <v>12.84</v>
      </c>
      <c r="M244" s="44">
        <v>20.01</v>
      </c>
    </row>
    <row r="245" spans="1:13">
      <c r="A245" s="20" t="s">
        <v>33</v>
      </c>
      <c r="B245" s="11"/>
      <c r="C245" s="39">
        <v>417.18</v>
      </c>
      <c r="D245" s="34">
        <v>7.09</v>
      </c>
      <c r="E245" s="34">
        <v>82.72</v>
      </c>
      <c r="F245" s="34">
        <v>672.27</v>
      </c>
      <c r="G245" s="44">
        <v>1179.26</v>
      </c>
      <c r="H245" s="11"/>
      <c r="I245" s="39">
        <v>4.3</v>
      </c>
      <c r="J245" s="34">
        <v>0</v>
      </c>
      <c r="K245" s="34">
        <v>0</v>
      </c>
      <c r="L245" s="34">
        <v>14.63</v>
      </c>
      <c r="M245" s="44">
        <v>18.93</v>
      </c>
    </row>
    <row r="246" spans="1:13">
      <c r="A246" s="20" t="s">
        <v>34</v>
      </c>
      <c r="B246" s="11"/>
      <c r="C246" s="39">
        <v>435.39</v>
      </c>
      <c r="D246" s="34">
        <v>6.14</v>
      </c>
      <c r="E246" s="34">
        <v>75.61</v>
      </c>
      <c r="F246" s="34">
        <v>663.15</v>
      </c>
      <c r="G246" s="44">
        <v>1180.29</v>
      </c>
      <c r="H246" s="11"/>
      <c r="I246" s="39">
        <v>0.91</v>
      </c>
      <c r="J246" s="34">
        <v>0</v>
      </c>
      <c r="K246" s="34">
        <v>0</v>
      </c>
      <c r="L246" s="34">
        <v>11.85</v>
      </c>
      <c r="M246" s="44">
        <v>12.76</v>
      </c>
    </row>
    <row r="247" spans="1:13">
      <c r="A247" s="20" t="s">
        <v>35</v>
      </c>
      <c r="B247" s="11"/>
      <c r="C247" s="39">
        <v>434.16</v>
      </c>
      <c r="D247" s="34">
        <v>6.59</v>
      </c>
      <c r="E247" s="34">
        <v>76.54</v>
      </c>
      <c r="F247" s="34">
        <v>640.82</v>
      </c>
      <c r="G247" s="44">
        <v>1158.11</v>
      </c>
      <c r="H247" s="11"/>
      <c r="I247" s="39">
        <v>3.02</v>
      </c>
      <c r="J247" s="34">
        <v>0</v>
      </c>
      <c r="K247" s="34">
        <v>0</v>
      </c>
      <c r="L247" s="34">
        <v>12.65</v>
      </c>
      <c r="M247" s="44">
        <v>15.67</v>
      </c>
    </row>
    <row r="248" spans="1:13">
      <c r="A248" s="19" t="s">
        <v>82</v>
      </c>
      <c r="B248" s="11"/>
      <c r="C248" s="40">
        <f>SUM(C244:C247)</f>
        <v>1707.58</v>
      </c>
      <c r="D248" s="35">
        <f>SUM(D244:D247)</f>
        <v>23.6</v>
      </c>
      <c r="E248" s="35">
        <f>SUM(E244:E247)</f>
        <v>321.52</v>
      </c>
      <c r="F248" s="35">
        <f>SUM(F244:F247)</f>
        <v>2636.19</v>
      </c>
      <c r="G248" s="45">
        <f>SUM(G244:G247)</f>
        <v>4688.89</v>
      </c>
      <c r="H248" s="11"/>
      <c r="I248" s="40">
        <f>SUM(I244:I247)</f>
        <v>15.4</v>
      </c>
      <c r="J248" s="35">
        <f>SUM(J244:J247)</f>
        <v>0</v>
      </c>
      <c r="K248" s="35">
        <f>SUM(K244:K247)</f>
        <v>0</v>
      </c>
      <c r="L248" s="35">
        <f>SUM(L244:L247)</f>
        <v>51.97</v>
      </c>
      <c r="M248" s="45">
        <f>SUM(M244:M247)</f>
        <v>67.37</v>
      </c>
    </row>
    <row r="249" spans="1:13">
      <c r="A249" s="21"/>
      <c r="B249" s="11"/>
      <c r="C249" s="24"/>
      <c r="D249" s="11"/>
      <c r="E249" s="11"/>
      <c r="F249" s="11"/>
      <c r="G249" s="30"/>
      <c r="H249" s="11"/>
      <c r="I249" s="24"/>
      <c r="J249" s="11"/>
      <c r="K249" s="11"/>
      <c r="L249" s="11"/>
      <c r="M249" s="30"/>
    </row>
    <row r="250" spans="1:13">
      <c r="A250" s="19" t="s">
        <v>70</v>
      </c>
      <c r="B250" s="11"/>
      <c r="C250" s="24"/>
      <c r="D250" s="11"/>
      <c r="E250" s="11"/>
      <c r="F250" s="11"/>
      <c r="G250" s="30"/>
      <c r="H250" s="11"/>
      <c r="I250" s="24"/>
      <c r="J250" s="11"/>
      <c r="K250" s="11"/>
      <c r="L250" s="11"/>
      <c r="M250" s="30"/>
    </row>
    <row r="251" spans="1:13">
      <c r="A251" s="20" t="s">
        <v>32</v>
      </c>
      <c r="B251" s="11"/>
      <c r="C251" s="39">
        <v>377.03</v>
      </c>
      <c r="D251" s="34">
        <v>68.57</v>
      </c>
      <c r="E251" s="34">
        <v>70.49</v>
      </c>
      <c r="F251" s="34">
        <v>1229.74</v>
      </c>
      <c r="G251" s="44">
        <v>1745.83</v>
      </c>
      <c r="H251" s="11"/>
      <c r="I251" s="39"/>
      <c r="J251" s="34"/>
      <c r="K251" s="34"/>
      <c r="L251" s="34"/>
      <c r="M251" s="44"/>
    </row>
    <row r="252" spans="1:13">
      <c r="A252" s="20" t="s">
        <v>33</v>
      </c>
      <c r="B252" s="11"/>
      <c r="C252" s="39">
        <v>370.55</v>
      </c>
      <c r="D252" s="34">
        <v>70.44</v>
      </c>
      <c r="E252" s="34">
        <v>72.03</v>
      </c>
      <c r="F252" s="34">
        <v>1249.47</v>
      </c>
      <c r="G252" s="44">
        <v>1762.49</v>
      </c>
      <c r="H252" s="11"/>
      <c r="I252" s="39"/>
      <c r="J252" s="34"/>
      <c r="K252" s="34"/>
      <c r="L252" s="34"/>
      <c r="M252" s="44"/>
    </row>
    <row r="253" spans="1:13">
      <c r="A253" s="20" t="s">
        <v>34</v>
      </c>
      <c r="B253" s="11"/>
      <c r="C253" s="39">
        <v>373.28</v>
      </c>
      <c r="D253" s="34">
        <v>66.98</v>
      </c>
      <c r="E253" s="34">
        <v>70.78</v>
      </c>
      <c r="F253" s="34">
        <v>1281.92</v>
      </c>
      <c r="G253" s="44">
        <v>1792.96</v>
      </c>
      <c r="H253" s="11"/>
      <c r="I253" s="39"/>
      <c r="J253" s="34"/>
      <c r="K253" s="34"/>
      <c r="L253" s="34"/>
      <c r="M253" s="44"/>
    </row>
    <row r="254" spans="1:13">
      <c r="A254" s="20" t="s">
        <v>35</v>
      </c>
      <c r="B254" s="11"/>
      <c r="C254" s="39">
        <v>377.98</v>
      </c>
      <c r="D254" s="34">
        <v>66.15</v>
      </c>
      <c r="E254" s="34">
        <v>66.83</v>
      </c>
      <c r="F254" s="34">
        <v>1313.28</v>
      </c>
      <c r="G254" s="44">
        <v>1824.24</v>
      </c>
      <c r="H254" s="11"/>
      <c r="I254" s="39">
        <v>0</v>
      </c>
      <c r="J254" s="34">
        <v>0</v>
      </c>
      <c r="K254" s="34">
        <v>0</v>
      </c>
      <c r="L254" s="34">
        <v>0</v>
      </c>
      <c r="M254" s="44">
        <v>0</v>
      </c>
    </row>
    <row r="255" spans="1:13">
      <c r="A255" s="19" t="s">
        <v>82</v>
      </c>
      <c r="B255" s="11"/>
      <c r="C255" s="40">
        <f>SUM(C251:C254)</f>
        <v>1498.84</v>
      </c>
      <c r="D255" s="35">
        <f>SUM(D251:D254)</f>
        <v>272.14</v>
      </c>
      <c r="E255" s="35">
        <f>SUM(E251:E254)</f>
        <v>280.13</v>
      </c>
      <c r="F255" s="35">
        <f>SUM(F251:F254)</f>
        <v>5074.41</v>
      </c>
      <c r="G255" s="45">
        <f>SUM(G251:G254)</f>
        <v>7125.52</v>
      </c>
      <c r="H255" s="11"/>
      <c r="I255" s="40">
        <f>SUM(I251:I254)</f>
        <v>0</v>
      </c>
      <c r="J255" s="35">
        <f>SUM(J251:J254)</f>
        <v>0</v>
      </c>
      <c r="K255" s="35">
        <f>SUM(K251:K254)</f>
        <v>0</v>
      </c>
      <c r="L255" s="35">
        <f>SUM(L251:L254)</f>
        <v>0</v>
      </c>
      <c r="M255" s="45">
        <f>SUM(M251:M254)</f>
        <v>0</v>
      </c>
    </row>
    <row r="256" spans="1:13">
      <c r="A256" s="21"/>
      <c r="B256" s="11"/>
      <c r="C256" s="24"/>
      <c r="D256" s="11"/>
      <c r="E256" s="11"/>
      <c r="F256" s="11"/>
      <c r="G256" s="30"/>
      <c r="H256" s="11"/>
      <c r="I256" s="24"/>
      <c r="J256" s="11"/>
      <c r="K256" s="11"/>
      <c r="L256" s="11"/>
      <c r="M256" s="30"/>
    </row>
    <row r="257" spans="1:13">
      <c r="A257" s="19" t="s">
        <v>71</v>
      </c>
      <c r="B257" s="11"/>
      <c r="C257" s="24"/>
      <c r="D257" s="11"/>
      <c r="E257" s="11"/>
      <c r="F257" s="11"/>
      <c r="G257" s="30"/>
      <c r="H257" s="11"/>
      <c r="I257" s="24"/>
      <c r="J257" s="11"/>
      <c r="K257" s="11"/>
      <c r="L257" s="11"/>
      <c r="M257" s="30"/>
    </row>
    <row r="258" spans="1:13">
      <c r="A258" s="20" t="s">
        <v>32</v>
      </c>
      <c r="B258" s="11"/>
      <c r="C258" s="39">
        <v>248</v>
      </c>
      <c r="D258" s="34"/>
      <c r="E258" s="34">
        <v>52</v>
      </c>
      <c r="F258" s="34">
        <v>280.08</v>
      </c>
      <c r="G258" s="44">
        <v>580.08</v>
      </c>
      <c r="H258" s="11"/>
      <c r="I258" s="39">
        <v>3.12</v>
      </c>
      <c r="J258" s="34"/>
      <c r="K258" s="34"/>
      <c r="L258" s="34">
        <v>17.06</v>
      </c>
      <c r="M258" s="44">
        <v>20.18</v>
      </c>
    </row>
    <row r="259" spans="1:13">
      <c r="A259" s="20" t="s">
        <v>33</v>
      </c>
      <c r="B259" s="11"/>
      <c r="C259" s="39">
        <v>251</v>
      </c>
      <c r="D259" s="34"/>
      <c r="E259" s="34">
        <v>53</v>
      </c>
      <c r="F259" s="34">
        <v>277.03</v>
      </c>
      <c r="G259" s="44">
        <v>581.03</v>
      </c>
      <c r="H259" s="11"/>
      <c r="I259" s="39">
        <v>7.98</v>
      </c>
      <c r="J259" s="34"/>
      <c r="K259" s="34"/>
      <c r="L259" s="34">
        <v>12.27</v>
      </c>
      <c r="M259" s="44">
        <v>20.25</v>
      </c>
    </row>
    <row r="260" spans="1:13">
      <c r="A260" s="20" t="s">
        <v>34</v>
      </c>
      <c r="B260" s="11"/>
      <c r="C260" s="39">
        <v>248.9</v>
      </c>
      <c r="D260" s="34"/>
      <c r="E260" s="34">
        <v>52.19</v>
      </c>
      <c r="F260" s="34">
        <v>281.09</v>
      </c>
      <c r="G260" s="44">
        <v>582.18</v>
      </c>
      <c r="H260" s="11"/>
      <c r="I260" s="39">
        <v>9.21</v>
      </c>
      <c r="J260" s="34"/>
      <c r="K260" s="34"/>
      <c r="L260" s="34">
        <v>10.93</v>
      </c>
      <c r="M260" s="44">
        <v>20.14</v>
      </c>
    </row>
    <row r="261" spans="1:13">
      <c r="A261" s="20" t="s">
        <v>35</v>
      </c>
      <c r="B261" s="11"/>
      <c r="C261" s="39">
        <v>262.31</v>
      </c>
      <c r="D261" s="34"/>
      <c r="E261" s="34">
        <v>55</v>
      </c>
      <c r="F261" s="34">
        <v>296.24</v>
      </c>
      <c r="G261" s="44">
        <v>613.55</v>
      </c>
      <c r="H261" s="11"/>
      <c r="I261" s="39">
        <v>8.9</v>
      </c>
      <c r="J261" s="34"/>
      <c r="K261" s="34"/>
      <c r="L261" s="34">
        <v>11.33</v>
      </c>
      <c r="M261" s="44">
        <v>20.23</v>
      </c>
    </row>
    <row r="262" spans="1:13">
      <c r="A262" s="19" t="s">
        <v>82</v>
      </c>
      <c r="B262" s="11"/>
      <c r="C262" s="40">
        <f>SUM(C258:C261)</f>
        <v>1010.21</v>
      </c>
      <c r="D262" s="35">
        <f>SUM(D258:D261)</f>
        <v>0</v>
      </c>
      <c r="E262" s="35">
        <f>SUM(E258:E261)</f>
        <v>212.19</v>
      </c>
      <c r="F262" s="35">
        <f>SUM(F258:F261)</f>
        <v>1134.44</v>
      </c>
      <c r="G262" s="45">
        <f>SUM(G258:G261)</f>
        <v>2356.84</v>
      </c>
      <c r="H262" s="11"/>
      <c r="I262" s="40">
        <f>SUM(I258:I261)</f>
        <v>29.21</v>
      </c>
      <c r="J262" s="35">
        <f>SUM(J258:J261)</f>
        <v>0</v>
      </c>
      <c r="K262" s="35">
        <f>SUM(K258:K261)</f>
        <v>0</v>
      </c>
      <c r="L262" s="35">
        <f>SUM(L258:L261)</f>
        <v>51.59</v>
      </c>
      <c r="M262" s="45">
        <f>SUM(M258:M261)</f>
        <v>80.8</v>
      </c>
    </row>
    <row r="263" spans="1:13">
      <c r="A263" s="21"/>
      <c r="B263" s="11"/>
      <c r="C263" s="24"/>
      <c r="D263" s="11"/>
      <c r="E263" s="11"/>
      <c r="F263" s="11"/>
      <c r="G263" s="30"/>
      <c r="H263" s="11"/>
      <c r="I263" s="24"/>
      <c r="J263" s="11"/>
      <c r="K263" s="11"/>
      <c r="L263" s="11"/>
      <c r="M263" s="30"/>
    </row>
    <row r="264" spans="1:13">
      <c r="A264" s="19" t="s">
        <v>72</v>
      </c>
      <c r="B264" s="11"/>
      <c r="C264" s="24"/>
      <c r="D264" s="11"/>
      <c r="E264" s="11"/>
      <c r="F264" s="11"/>
      <c r="G264" s="30"/>
      <c r="H264" s="11"/>
      <c r="I264" s="24"/>
      <c r="J264" s="11"/>
      <c r="K264" s="11"/>
      <c r="L264" s="11"/>
      <c r="M264" s="30"/>
    </row>
    <row r="265" spans="1:13">
      <c r="A265" s="20" t="s">
        <v>32</v>
      </c>
      <c r="B265" s="11"/>
      <c r="C265" s="39">
        <v>1087.23</v>
      </c>
      <c r="D265" s="34">
        <v>0.94</v>
      </c>
      <c r="E265" s="34">
        <v>350.45</v>
      </c>
      <c r="F265" s="34">
        <v>1907.64</v>
      </c>
      <c r="G265" s="44">
        <v>3346.26</v>
      </c>
      <c r="H265" s="11"/>
      <c r="I265" s="39">
        <v>311.45</v>
      </c>
      <c r="J265" s="34"/>
      <c r="K265" s="34"/>
      <c r="L265" s="34">
        <v>77.15</v>
      </c>
      <c r="M265" s="44">
        <v>388.6</v>
      </c>
    </row>
    <row r="266" spans="1:13">
      <c r="A266" s="20" t="s">
        <v>33</v>
      </c>
      <c r="B266" s="11"/>
      <c r="C266" s="39">
        <v>1150.32</v>
      </c>
      <c r="D266" s="34">
        <v>0.92</v>
      </c>
      <c r="E266" s="34">
        <v>348.22</v>
      </c>
      <c r="F266" s="34">
        <v>1992.86</v>
      </c>
      <c r="G266" s="44">
        <v>3492.32</v>
      </c>
      <c r="H266" s="11"/>
      <c r="I266" s="39">
        <v>242.44</v>
      </c>
      <c r="J266" s="34"/>
      <c r="K266" s="34"/>
      <c r="L266" s="34">
        <v>61.83</v>
      </c>
      <c r="M266" s="44">
        <v>304.27</v>
      </c>
    </row>
    <row r="267" spans="1:13">
      <c r="A267" s="20" t="s">
        <v>34</v>
      </c>
      <c r="B267" s="11"/>
      <c r="C267" s="39">
        <v>1235.99</v>
      </c>
      <c r="D267" s="34">
        <v>0.93</v>
      </c>
      <c r="E267" s="34">
        <v>364.75</v>
      </c>
      <c r="F267" s="34">
        <v>1859.8</v>
      </c>
      <c r="G267" s="44">
        <v>3461.47</v>
      </c>
      <c r="H267" s="11"/>
      <c r="I267" s="39">
        <v>181.5</v>
      </c>
      <c r="J267" s="34"/>
      <c r="K267" s="34"/>
      <c r="L267" s="34">
        <v>66.37</v>
      </c>
      <c r="M267" s="44">
        <v>247.87</v>
      </c>
    </row>
    <row r="268" spans="1:13">
      <c r="A268" s="20" t="s">
        <v>35</v>
      </c>
      <c r="B268" s="11"/>
      <c r="C268" s="39">
        <v>1267.15</v>
      </c>
      <c r="D268" s="34">
        <v>0.91</v>
      </c>
      <c r="E268" s="34">
        <v>349.18</v>
      </c>
      <c r="F268" s="34">
        <v>1845.94</v>
      </c>
      <c r="G268" s="44">
        <v>3463.18</v>
      </c>
      <c r="H268" s="11"/>
      <c r="I268" s="39">
        <v>167.81</v>
      </c>
      <c r="J268" s="34"/>
      <c r="K268" s="34"/>
      <c r="L268" s="34">
        <v>71.1</v>
      </c>
      <c r="M268" s="44">
        <v>238.91</v>
      </c>
    </row>
    <row r="269" spans="1:13">
      <c r="A269" s="19" t="s">
        <v>82</v>
      </c>
      <c r="B269" s="11"/>
      <c r="C269" s="40">
        <f>SUM(C265:C268)</f>
        <v>4740.69</v>
      </c>
      <c r="D269" s="35">
        <f>SUM(D265:D268)</f>
        <v>3.7</v>
      </c>
      <c r="E269" s="35">
        <f>SUM(E265:E268)</f>
        <v>1412.6</v>
      </c>
      <c r="F269" s="35">
        <f>SUM(F265:F268)</f>
        <v>7606.24</v>
      </c>
      <c r="G269" s="45">
        <f>SUM(G265:G268)</f>
        <v>13763.23</v>
      </c>
      <c r="H269" s="11"/>
      <c r="I269" s="40">
        <f>SUM(I265:I268)</f>
        <v>903.2</v>
      </c>
      <c r="J269" s="35">
        <f>SUM(J265:J268)</f>
        <v>0</v>
      </c>
      <c r="K269" s="35">
        <f>SUM(K265:K268)</f>
        <v>0</v>
      </c>
      <c r="L269" s="35">
        <f>SUM(L265:L268)</f>
        <v>276.45</v>
      </c>
      <c r="M269" s="45">
        <f>SUM(M265:M268)</f>
        <v>1179.65</v>
      </c>
    </row>
    <row r="270" spans="1:13">
      <c r="A270" s="21"/>
      <c r="B270" s="11"/>
      <c r="C270" s="24"/>
      <c r="D270" s="11"/>
      <c r="E270" s="11"/>
      <c r="F270" s="11"/>
      <c r="G270" s="30"/>
      <c r="H270" s="11"/>
      <c r="I270" s="24"/>
      <c r="J270" s="11"/>
      <c r="K270" s="11"/>
      <c r="L270" s="11"/>
      <c r="M270" s="30"/>
    </row>
    <row r="271" spans="1:13">
      <c r="A271" s="19" t="s">
        <v>73</v>
      </c>
      <c r="B271" s="11"/>
      <c r="C271" s="24"/>
      <c r="D271" s="11"/>
      <c r="E271" s="11"/>
      <c r="F271" s="11"/>
      <c r="G271" s="30"/>
      <c r="H271" s="11"/>
      <c r="I271" s="24"/>
      <c r="J271" s="11"/>
      <c r="K271" s="11"/>
      <c r="L271" s="11"/>
      <c r="M271" s="30"/>
    </row>
    <row r="272" spans="1:13">
      <c r="A272" s="20" t="s">
        <v>32</v>
      </c>
      <c r="B272" s="11"/>
      <c r="C272" s="39">
        <v>130.71</v>
      </c>
      <c r="D272" s="34"/>
      <c r="E272" s="34">
        <v>51.38</v>
      </c>
      <c r="F272" s="34">
        <v>241.75</v>
      </c>
      <c r="G272" s="44">
        <v>423.84</v>
      </c>
      <c r="H272" s="11"/>
      <c r="I272" s="39">
        <v>26.3</v>
      </c>
      <c r="J272" s="34"/>
      <c r="K272" s="34"/>
      <c r="L272" s="34">
        <v>12.8</v>
      </c>
      <c r="M272" s="44">
        <v>39.1</v>
      </c>
    </row>
    <row r="273" spans="1:13">
      <c r="A273" s="20" t="s">
        <v>33</v>
      </c>
      <c r="B273" s="11"/>
      <c r="C273" s="39">
        <v>134.16</v>
      </c>
      <c r="D273" s="34"/>
      <c r="E273" s="34">
        <v>49.7</v>
      </c>
      <c r="F273" s="34">
        <v>239.24</v>
      </c>
      <c r="G273" s="44">
        <v>423.1</v>
      </c>
      <c r="H273" s="11"/>
      <c r="I273" s="39">
        <v>13.45</v>
      </c>
      <c r="J273" s="34"/>
      <c r="K273" s="34"/>
      <c r="L273" s="34">
        <v>8.74</v>
      </c>
      <c r="M273" s="44">
        <v>22.19</v>
      </c>
    </row>
    <row r="274" spans="1:13">
      <c r="A274" s="20" t="s">
        <v>34</v>
      </c>
      <c r="B274" s="11"/>
      <c r="C274" s="39">
        <v>137.7</v>
      </c>
      <c r="D274" s="34"/>
      <c r="E274" s="34">
        <v>47.81</v>
      </c>
      <c r="F274" s="34">
        <v>221.09</v>
      </c>
      <c r="G274" s="44">
        <v>406.6</v>
      </c>
      <c r="H274" s="11"/>
      <c r="I274" s="39">
        <v>11.88</v>
      </c>
      <c r="J274" s="34"/>
      <c r="K274" s="34"/>
      <c r="L274" s="34">
        <v>7.6</v>
      </c>
      <c r="M274" s="44">
        <v>19.48</v>
      </c>
    </row>
    <row r="275" spans="1:13">
      <c r="A275" s="20" t="s">
        <v>35</v>
      </c>
      <c r="B275" s="11"/>
      <c r="C275" s="39">
        <v>140.5</v>
      </c>
      <c r="D275" s="34"/>
      <c r="E275" s="34">
        <v>44.76</v>
      </c>
      <c r="F275" s="34">
        <v>216.48</v>
      </c>
      <c r="G275" s="44">
        <v>401.74</v>
      </c>
      <c r="H275" s="11"/>
      <c r="I275" s="39">
        <v>9.19</v>
      </c>
      <c r="J275" s="34"/>
      <c r="K275" s="34"/>
      <c r="L275" s="34">
        <v>12.29</v>
      </c>
      <c r="M275" s="44">
        <v>21.48</v>
      </c>
    </row>
    <row r="276" spans="1:13">
      <c r="A276" s="19" t="s">
        <v>82</v>
      </c>
      <c r="B276" s="11"/>
      <c r="C276" s="40">
        <f>SUM(C272:C275)</f>
        <v>543.07</v>
      </c>
      <c r="D276" s="35">
        <f>SUM(D272:D275)</f>
        <v>0</v>
      </c>
      <c r="E276" s="35">
        <f>SUM(E272:E275)</f>
        <v>193.65</v>
      </c>
      <c r="F276" s="35">
        <f>SUM(F272:F275)</f>
        <v>918.56</v>
      </c>
      <c r="G276" s="45">
        <f>SUM(G272:G275)</f>
        <v>1655.28</v>
      </c>
      <c r="H276" s="11"/>
      <c r="I276" s="40">
        <f>SUM(I272:I275)</f>
        <v>60.82</v>
      </c>
      <c r="J276" s="35">
        <f>SUM(J272:J275)</f>
        <v>0</v>
      </c>
      <c r="K276" s="35">
        <f>SUM(K272:K275)</f>
        <v>0</v>
      </c>
      <c r="L276" s="35">
        <f>SUM(L272:L275)</f>
        <v>41.43</v>
      </c>
      <c r="M276" s="45">
        <f>SUM(M272:M275)</f>
        <v>102.25</v>
      </c>
    </row>
    <row r="277" spans="1:13">
      <c r="A277" s="21"/>
      <c r="B277" s="11"/>
      <c r="C277" s="24"/>
      <c r="D277" s="11"/>
      <c r="E277" s="11"/>
      <c r="F277" s="11"/>
      <c r="G277" s="30"/>
      <c r="H277" s="11"/>
      <c r="I277" s="24"/>
      <c r="J277" s="11"/>
      <c r="K277" s="11"/>
      <c r="L277" s="11"/>
      <c r="M277" s="30"/>
    </row>
    <row r="278" spans="1:13">
      <c r="A278" s="19" t="s">
        <v>74</v>
      </c>
      <c r="B278" s="11"/>
      <c r="C278" s="24"/>
      <c r="D278" s="11"/>
      <c r="E278" s="11"/>
      <c r="F278" s="11"/>
      <c r="G278" s="30"/>
      <c r="H278" s="11"/>
      <c r="I278" s="24"/>
      <c r="J278" s="11"/>
      <c r="K278" s="11"/>
      <c r="L278" s="11"/>
      <c r="M278" s="30"/>
    </row>
    <row r="279" spans="1:13">
      <c r="A279" s="20" t="s">
        <v>32</v>
      </c>
      <c r="B279" s="11"/>
      <c r="C279" s="39">
        <v>245.56</v>
      </c>
      <c r="D279" s="34"/>
      <c r="E279" s="34">
        <v>59.53</v>
      </c>
      <c r="F279" s="34">
        <v>535.72</v>
      </c>
      <c r="G279" s="44">
        <v>840.81</v>
      </c>
      <c r="H279" s="11"/>
      <c r="I279" s="39">
        <v>9.26</v>
      </c>
      <c r="J279" s="34"/>
      <c r="K279" s="34"/>
      <c r="L279" s="34">
        <v>5</v>
      </c>
      <c r="M279" s="44">
        <v>14.26</v>
      </c>
    </row>
    <row r="280" spans="1:13">
      <c r="A280" s="20" t="s">
        <v>33</v>
      </c>
      <c r="B280" s="11"/>
      <c r="C280" s="39">
        <v>221.23</v>
      </c>
      <c r="D280" s="34"/>
      <c r="E280" s="34">
        <v>50.04</v>
      </c>
      <c r="F280" s="34">
        <v>502.21</v>
      </c>
      <c r="G280" s="44">
        <v>773.48</v>
      </c>
      <c r="H280" s="11"/>
      <c r="I280" s="39">
        <v>4.56</v>
      </c>
      <c r="J280" s="34"/>
      <c r="K280" s="34"/>
      <c r="L280" s="34">
        <v>4.16</v>
      </c>
      <c r="M280" s="44">
        <v>8.72</v>
      </c>
    </row>
    <row r="281" spans="1:13">
      <c r="A281" s="20" t="s">
        <v>34</v>
      </c>
      <c r="B281" s="11"/>
      <c r="C281" s="39">
        <v>198.74</v>
      </c>
      <c r="D281" s="34"/>
      <c r="E281" s="34">
        <v>45.86</v>
      </c>
      <c r="F281" s="34">
        <v>442.36</v>
      </c>
      <c r="G281" s="44">
        <v>686.96</v>
      </c>
      <c r="H281" s="11"/>
      <c r="I281" s="39">
        <v>3.16</v>
      </c>
      <c r="J281" s="34"/>
      <c r="K281" s="34"/>
      <c r="L281" s="34">
        <v>5.96</v>
      </c>
      <c r="M281" s="44">
        <v>9.12</v>
      </c>
    </row>
    <row r="282" spans="1:13">
      <c r="A282" s="20" t="s">
        <v>35</v>
      </c>
      <c r="B282" s="11"/>
      <c r="C282" s="39">
        <v>204.61</v>
      </c>
      <c r="D282" s="34"/>
      <c r="E282" s="34">
        <v>45.46</v>
      </c>
      <c r="F282" s="34">
        <v>422.56</v>
      </c>
      <c r="G282" s="44">
        <v>672.63</v>
      </c>
      <c r="H282" s="11"/>
      <c r="I282" s="39">
        <v>5.11</v>
      </c>
      <c r="J282" s="34"/>
      <c r="K282" s="34"/>
      <c r="L282" s="34">
        <v>6.55</v>
      </c>
      <c r="M282" s="44">
        <v>11.66</v>
      </c>
    </row>
    <row r="283" spans="1:13">
      <c r="A283" s="19" t="s">
        <v>82</v>
      </c>
      <c r="B283" s="11"/>
      <c r="C283" s="40">
        <f>SUM(C279:C282)</f>
        <v>870.14</v>
      </c>
      <c r="D283" s="35">
        <f>SUM(D279:D282)</f>
        <v>0</v>
      </c>
      <c r="E283" s="35">
        <f>SUM(E279:E282)</f>
        <v>200.89</v>
      </c>
      <c r="F283" s="35">
        <f>SUM(F279:F282)</f>
        <v>1902.85</v>
      </c>
      <c r="G283" s="45">
        <f>SUM(G279:G282)</f>
        <v>2973.88</v>
      </c>
      <c r="H283" s="11"/>
      <c r="I283" s="40">
        <f>SUM(I279:I282)</f>
        <v>22.09</v>
      </c>
      <c r="J283" s="35">
        <f>SUM(J279:J282)</f>
        <v>0</v>
      </c>
      <c r="K283" s="35">
        <f>SUM(K279:K282)</f>
        <v>0</v>
      </c>
      <c r="L283" s="35">
        <f>SUM(L279:L282)</f>
        <v>21.67</v>
      </c>
      <c r="M283" s="45">
        <f>SUM(M279:M282)</f>
        <v>43.76</v>
      </c>
    </row>
    <row r="284" spans="1:13">
      <c r="A284" s="21"/>
      <c r="B284" s="11"/>
      <c r="C284" s="24"/>
      <c r="D284" s="11"/>
      <c r="E284" s="11"/>
      <c r="F284" s="11"/>
      <c r="G284" s="30"/>
      <c r="H284" s="11"/>
      <c r="I284" s="24"/>
      <c r="J284" s="11"/>
      <c r="K284" s="11"/>
      <c r="L284" s="11"/>
      <c r="M284" s="30"/>
    </row>
    <row r="285" spans="1:13">
      <c r="A285" s="37" t="s">
        <v>85</v>
      </c>
      <c r="B285" s="12"/>
      <c r="C285" s="41">
        <f>C241+C248+C255+C262+C269+C276+C283</f>
        <v>10403.36</v>
      </c>
      <c r="D285" s="36">
        <f>D241+D248+D255+D262+D269+D276+D283</f>
        <v>300.44</v>
      </c>
      <c r="E285" s="36">
        <f>E241+E248+E255+E262+E269+E276+E283</f>
        <v>2631.17</v>
      </c>
      <c r="F285" s="36">
        <f>F241+F248+F255+F262+F269+F276+F283</f>
        <v>19289.2</v>
      </c>
      <c r="G285" s="46">
        <f>G241+G248+G255+G262+G269+G276+G283</f>
        <v>32624.17</v>
      </c>
      <c r="H285" s="12"/>
      <c r="I285" s="41">
        <f>I241+I248+I255+I262+I269+I276+I283</f>
        <v>1030.72</v>
      </c>
      <c r="J285" s="36">
        <f>J241+J248+J255+J262+J269+J276+J283</f>
        <v>0</v>
      </c>
      <c r="K285" s="36">
        <f>K241+K248+K255+K262+K269+K276+K283</f>
        <v>0</v>
      </c>
      <c r="L285" s="36">
        <f>L241+L248+L255+L262+L269+L276+L283</f>
        <v>443.11</v>
      </c>
      <c r="M285" s="46">
        <f>M241+M248+M255+M262+M269+M276+M283</f>
        <v>1473.83</v>
      </c>
    </row>
    <row r="286" spans="1:13">
      <c r="A286" s="21"/>
      <c r="B286" s="11"/>
      <c r="C286" s="24"/>
      <c r="D286" s="11"/>
      <c r="E286" s="11"/>
      <c r="F286" s="11"/>
      <c r="G286" s="30"/>
      <c r="H286" s="11"/>
      <c r="I286" s="24"/>
      <c r="J286" s="11"/>
      <c r="K286" s="11"/>
      <c r="L286" s="11"/>
      <c r="M286" s="30"/>
    </row>
    <row r="287" spans="1:13">
      <c r="A287" s="38" t="s">
        <v>86</v>
      </c>
      <c r="B287" s="12"/>
      <c r="C287" s="42">
        <f>C134+C234+C285</f>
        <v>48300.28</v>
      </c>
      <c r="D287" s="43">
        <f>D134+D234+D285</f>
        <v>978.99</v>
      </c>
      <c r="E287" s="43">
        <f>E134+E234+E285</f>
        <v>15834.5</v>
      </c>
      <c r="F287" s="43">
        <f>F134+F234+F285</f>
        <v>60896.56</v>
      </c>
      <c r="G287" s="47">
        <f>G134+G234+G285</f>
        <v>126010.33</v>
      </c>
      <c r="H287" s="12"/>
      <c r="I287" s="42">
        <f>I134+I234+I285</f>
        <v>2298.6</v>
      </c>
      <c r="J287" s="43">
        <f>J134+J234+J285</f>
        <v>13.08</v>
      </c>
      <c r="K287" s="43">
        <f>K134+K234+K285</f>
        <v>170.09</v>
      </c>
      <c r="L287" s="43">
        <f>L134+L234+L285</f>
        <v>3109.43</v>
      </c>
      <c r="M287" s="47">
        <f>M134+M234+M285</f>
        <v>5591.2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87</v>
      </c>
    </row>
    <row r="3" spans="1:22">
      <c r="A3" s="6" t="s">
        <v>12</v>
      </c>
    </row>
    <row r="4" spans="1:22">
      <c r="A4" s="7"/>
      <c r="C4" s="10" t="s">
        <v>88</v>
      </c>
      <c r="D4" s="8"/>
      <c r="E4" s="8"/>
      <c r="F4" s="8"/>
      <c r="G4" s="8"/>
      <c r="H4" s="9"/>
      <c r="J4" s="10" t="s">
        <v>89</v>
      </c>
      <c r="K4" s="8"/>
      <c r="L4" s="8"/>
      <c r="M4" s="8"/>
      <c r="N4" s="8"/>
      <c r="O4" s="9"/>
      <c r="Q4" s="10" t="s">
        <v>90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4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5" t="s">
        <v>82</v>
      </c>
      <c r="Q5" s="14" t="s">
        <v>91</v>
      </c>
      <c r="R5" s="13" t="s">
        <v>92</v>
      </c>
      <c r="S5" s="13" t="s">
        <v>93</v>
      </c>
      <c r="T5" s="13" t="s">
        <v>94</v>
      </c>
      <c r="U5" s="13" t="s">
        <v>95</v>
      </c>
      <c r="V5" s="15" t="s">
        <v>82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891</v>
      </c>
      <c r="D8" s="17">
        <v>2051</v>
      </c>
      <c r="E8" s="17">
        <v>1400</v>
      </c>
      <c r="F8" s="17">
        <v>78</v>
      </c>
      <c r="G8" s="17">
        <v>8</v>
      </c>
      <c r="H8" s="31">
        <v>4428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961</v>
      </c>
      <c r="D9" s="17">
        <v>2000</v>
      </c>
      <c r="E9" s="17">
        <v>1462</v>
      </c>
      <c r="F9" s="17">
        <v>93</v>
      </c>
      <c r="G9" s="17">
        <v>8</v>
      </c>
      <c r="H9" s="31">
        <v>4524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1047</v>
      </c>
      <c r="D10" s="17">
        <v>1955</v>
      </c>
      <c r="E10" s="17">
        <v>1383</v>
      </c>
      <c r="F10" s="17">
        <v>73</v>
      </c>
      <c r="G10" s="17">
        <v>14</v>
      </c>
      <c r="H10" s="31">
        <v>4472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927</v>
      </c>
      <c r="D11" s="17">
        <v>2104</v>
      </c>
      <c r="E11" s="17">
        <v>1475</v>
      </c>
      <c r="F11" s="17">
        <v>145</v>
      </c>
      <c r="G11" s="17">
        <v>8</v>
      </c>
      <c r="H11" s="31">
        <v>4659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327</v>
      </c>
      <c r="D14" s="17">
        <v>425</v>
      </c>
      <c r="E14" s="17">
        <v>225</v>
      </c>
      <c r="F14" s="17">
        <v>40</v>
      </c>
      <c r="G14" s="17">
        <v>4</v>
      </c>
      <c r="H14" s="31">
        <v>1021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1350</v>
      </c>
      <c r="D44" s="17">
        <v>2076</v>
      </c>
      <c r="E44" s="17">
        <v>1309</v>
      </c>
      <c r="F44" s="17">
        <v>149</v>
      </c>
      <c r="G44" s="17">
        <v>6</v>
      </c>
      <c r="H44" s="31">
        <v>4890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1346</v>
      </c>
      <c r="D45" s="17">
        <v>2173</v>
      </c>
      <c r="E45" s="17">
        <v>1363</v>
      </c>
      <c r="F45" s="17">
        <v>135</v>
      </c>
      <c r="G45" s="17">
        <v>11</v>
      </c>
      <c r="H45" s="31">
        <v>5028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1518</v>
      </c>
      <c r="D46" s="17">
        <v>2213</v>
      </c>
      <c r="E46" s="17">
        <v>1420</v>
      </c>
      <c r="F46" s="17">
        <v>170</v>
      </c>
      <c r="G46" s="17">
        <v>12</v>
      </c>
      <c r="H46" s="31">
        <v>5333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1468</v>
      </c>
      <c r="D47" s="17">
        <v>2344</v>
      </c>
      <c r="E47" s="17">
        <v>1417</v>
      </c>
      <c r="F47" s="17">
        <v>131</v>
      </c>
      <c r="G47" s="17">
        <v>8</v>
      </c>
      <c r="H47" s="31">
        <v>5368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1640</v>
      </c>
      <c r="D50" s="17">
        <v>3220</v>
      </c>
      <c r="E50" s="17">
        <v>1613</v>
      </c>
      <c r="F50" s="17">
        <v>122</v>
      </c>
      <c r="G50" s="17">
        <v>26</v>
      </c>
      <c r="H50" s="31">
        <v>6621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373</v>
      </c>
      <c r="R50" s="17">
        <v>0</v>
      </c>
      <c r="S50" s="17">
        <v>165</v>
      </c>
      <c r="T50" s="17">
        <v>25</v>
      </c>
      <c r="U50" s="17">
        <v>0</v>
      </c>
      <c r="V50" s="31">
        <v>563</v>
      </c>
    </row>
    <row r="51" spans="1:22">
      <c r="A51" s="20" t="s">
        <v>33</v>
      </c>
      <c r="B51" s="11"/>
      <c r="C51" s="25">
        <v>1537</v>
      </c>
      <c r="D51" s="17">
        <v>3185</v>
      </c>
      <c r="E51" s="17">
        <v>1593</v>
      </c>
      <c r="F51" s="17">
        <v>188</v>
      </c>
      <c r="G51" s="17">
        <v>19</v>
      </c>
      <c r="H51" s="31">
        <v>6522</v>
      </c>
      <c r="I51" s="11"/>
      <c r="J51" s="25">
        <v>0</v>
      </c>
      <c r="K51" s="17">
        <v>0</v>
      </c>
      <c r="L51" s="17">
        <v>0</v>
      </c>
      <c r="M51" s="17">
        <v>0</v>
      </c>
      <c r="N51" s="17">
        <v>0</v>
      </c>
      <c r="O51" s="31">
        <v>0</v>
      </c>
      <c r="P51" s="11"/>
      <c r="Q51" s="25">
        <v>283</v>
      </c>
      <c r="R51" s="17">
        <v>0</v>
      </c>
      <c r="S51" s="17">
        <v>175</v>
      </c>
      <c r="T51" s="17">
        <v>25</v>
      </c>
      <c r="U51" s="17">
        <v>0</v>
      </c>
      <c r="V51" s="31">
        <v>483</v>
      </c>
    </row>
    <row r="52" spans="1:22">
      <c r="A52" s="20" t="s">
        <v>34</v>
      </c>
      <c r="B52" s="11"/>
      <c r="C52" s="25">
        <v>1595</v>
      </c>
      <c r="D52" s="17">
        <v>3170</v>
      </c>
      <c r="E52" s="17">
        <v>1550</v>
      </c>
      <c r="F52" s="17">
        <v>207</v>
      </c>
      <c r="G52" s="17">
        <v>33</v>
      </c>
      <c r="H52" s="31">
        <v>6555</v>
      </c>
      <c r="I52" s="11"/>
      <c r="J52" s="25">
        <v>0</v>
      </c>
      <c r="K52" s="17">
        <v>0</v>
      </c>
      <c r="L52" s="17">
        <v>0</v>
      </c>
      <c r="M52" s="17">
        <v>0</v>
      </c>
      <c r="N52" s="17">
        <v>0</v>
      </c>
      <c r="O52" s="31">
        <v>0</v>
      </c>
      <c r="P52" s="11"/>
      <c r="Q52" s="25">
        <v>344</v>
      </c>
      <c r="R52" s="17">
        <v>0</v>
      </c>
      <c r="S52" s="17">
        <v>168</v>
      </c>
      <c r="T52" s="17">
        <v>21</v>
      </c>
      <c r="U52" s="17">
        <v>0</v>
      </c>
      <c r="V52" s="31">
        <v>533</v>
      </c>
    </row>
    <row r="53" spans="1:22">
      <c r="A53" s="20" t="s">
        <v>35</v>
      </c>
      <c r="B53" s="11"/>
      <c r="C53" s="25">
        <v>1508</v>
      </c>
      <c r="D53" s="17">
        <v>3330</v>
      </c>
      <c r="E53" s="17">
        <v>1650</v>
      </c>
      <c r="F53" s="17">
        <v>218</v>
      </c>
      <c r="G53" s="17">
        <v>35</v>
      </c>
      <c r="H53" s="31">
        <v>6741</v>
      </c>
      <c r="I53" s="11"/>
      <c r="J53" s="25">
        <v>0</v>
      </c>
      <c r="K53" s="17">
        <v>0</v>
      </c>
      <c r="L53" s="17">
        <v>0</v>
      </c>
      <c r="M53" s="17">
        <v>0</v>
      </c>
      <c r="N53" s="17">
        <v>0</v>
      </c>
      <c r="O53" s="31">
        <v>0</v>
      </c>
      <c r="P53" s="11"/>
      <c r="Q53" s="25">
        <v>309</v>
      </c>
      <c r="R53" s="17">
        <v>0</v>
      </c>
      <c r="S53" s="17">
        <v>198</v>
      </c>
      <c r="T53" s="17">
        <v>45</v>
      </c>
      <c r="U53" s="17">
        <v>0</v>
      </c>
      <c r="V53" s="31">
        <v>552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1405</v>
      </c>
      <c r="D56" s="17">
        <v>793</v>
      </c>
      <c r="E56" s="17">
        <v>281</v>
      </c>
      <c r="F56" s="17">
        <v>102</v>
      </c>
      <c r="G56" s="17"/>
      <c r="H56" s="31">
        <v>2581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1372</v>
      </c>
      <c r="D57" s="17">
        <v>795</v>
      </c>
      <c r="E57" s="17">
        <v>276</v>
      </c>
      <c r="F57" s="17">
        <v>97</v>
      </c>
      <c r="G57" s="17"/>
      <c r="H57" s="31">
        <v>2540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1549</v>
      </c>
      <c r="D58" s="17">
        <v>772</v>
      </c>
      <c r="E58" s="17">
        <v>293</v>
      </c>
      <c r="F58" s="17">
        <v>107</v>
      </c>
      <c r="G58" s="17"/>
      <c r="H58" s="31">
        <v>2721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1423</v>
      </c>
      <c r="D59" s="17">
        <v>844</v>
      </c>
      <c r="E59" s="17">
        <v>311</v>
      </c>
      <c r="F59" s="17">
        <v>139</v>
      </c>
      <c r="G59" s="17"/>
      <c r="H59" s="31">
        <v>2717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1672</v>
      </c>
      <c r="D62" s="17">
        <v>1300</v>
      </c>
      <c r="E62" s="17">
        <v>1189</v>
      </c>
      <c r="F62" s="17">
        <v>70</v>
      </c>
      <c r="G62" s="17">
        <v>16</v>
      </c>
      <c r="H62" s="31">
        <v>4247</v>
      </c>
      <c r="I62" s="11"/>
      <c r="J62" s="25"/>
      <c r="K62" s="17"/>
      <c r="L62" s="17"/>
      <c r="M62" s="17"/>
      <c r="N62" s="17"/>
      <c r="O62" s="31"/>
      <c r="P62" s="11"/>
      <c r="Q62" s="25">
        <v>0</v>
      </c>
      <c r="R62" s="17">
        <v>175</v>
      </c>
      <c r="S62" s="17">
        <v>193</v>
      </c>
      <c r="T62" s="17">
        <v>14</v>
      </c>
      <c r="U62" s="17">
        <v>0</v>
      </c>
      <c r="V62" s="31">
        <v>382</v>
      </c>
    </row>
    <row r="63" spans="1:22">
      <c r="A63" s="20" t="s">
        <v>33</v>
      </c>
      <c r="B63" s="11"/>
      <c r="C63" s="25">
        <v>1699</v>
      </c>
      <c r="D63" s="17">
        <v>1272</v>
      </c>
      <c r="E63" s="17">
        <v>1257</v>
      </c>
      <c r="F63" s="17">
        <v>74</v>
      </c>
      <c r="G63" s="17">
        <v>5</v>
      </c>
      <c r="H63" s="31">
        <v>4307</v>
      </c>
      <c r="I63" s="11"/>
      <c r="J63" s="25"/>
      <c r="K63" s="17"/>
      <c r="L63" s="17"/>
      <c r="M63" s="17"/>
      <c r="N63" s="17"/>
      <c r="O63" s="31"/>
      <c r="P63" s="11"/>
      <c r="Q63" s="25"/>
      <c r="R63" s="17">
        <v>161</v>
      </c>
      <c r="S63" s="17">
        <v>201</v>
      </c>
      <c r="T63" s="17">
        <v>18</v>
      </c>
      <c r="U63" s="17">
        <v>0</v>
      </c>
      <c r="V63" s="31">
        <v>380</v>
      </c>
    </row>
    <row r="64" spans="1:22">
      <c r="A64" s="20" t="s">
        <v>34</v>
      </c>
      <c r="B64" s="11"/>
      <c r="C64" s="25">
        <v>1692</v>
      </c>
      <c r="D64" s="17">
        <v>1252</v>
      </c>
      <c r="E64" s="17">
        <v>1410</v>
      </c>
      <c r="F64" s="17">
        <v>106</v>
      </c>
      <c r="G64" s="17">
        <v>6</v>
      </c>
      <c r="H64" s="31">
        <v>4466</v>
      </c>
      <c r="I64" s="11"/>
      <c r="J64" s="25"/>
      <c r="K64" s="17"/>
      <c r="L64" s="17"/>
      <c r="M64" s="17"/>
      <c r="N64" s="17"/>
      <c r="O64" s="31"/>
      <c r="P64" s="11"/>
      <c r="Q64" s="25"/>
      <c r="R64" s="17">
        <v>171</v>
      </c>
      <c r="S64" s="17">
        <v>290</v>
      </c>
      <c r="T64" s="17">
        <v>10</v>
      </c>
      <c r="U64" s="17">
        <v>0</v>
      </c>
      <c r="V64" s="31">
        <v>471</v>
      </c>
    </row>
    <row r="65" spans="1:22">
      <c r="A65" s="20" t="s">
        <v>45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46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1075</v>
      </c>
      <c r="D68" s="17">
        <v>1832</v>
      </c>
      <c r="E68" s="17">
        <v>1106</v>
      </c>
      <c r="F68" s="17">
        <v>131</v>
      </c>
      <c r="G68" s="17">
        <v>31</v>
      </c>
      <c r="H68" s="31">
        <v>4175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1076</v>
      </c>
      <c r="D69" s="17">
        <v>1791</v>
      </c>
      <c r="E69" s="17">
        <v>1149</v>
      </c>
      <c r="F69" s="17">
        <v>125</v>
      </c>
      <c r="G69" s="17">
        <v>24</v>
      </c>
      <c r="H69" s="31">
        <v>4165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1242</v>
      </c>
      <c r="D70" s="17">
        <v>1883</v>
      </c>
      <c r="E70" s="17">
        <v>1256</v>
      </c>
      <c r="F70" s="17">
        <v>160</v>
      </c>
      <c r="G70" s="17">
        <v>25</v>
      </c>
      <c r="H70" s="31">
        <v>4566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1180</v>
      </c>
      <c r="D71" s="17">
        <v>1966</v>
      </c>
      <c r="E71" s="17">
        <v>1240</v>
      </c>
      <c r="F71" s="17">
        <v>153</v>
      </c>
      <c r="G71" s="17">
        <v>27</v>
      </c>
      <c r="H71" s="31">
        <v>4566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47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10</v>
      </c>
      <c r="D74" s="17">
        <v>19</v>
      </c>
      <c r="E74" s="17">
        <v>2</v>
      </c>
      <c r="F74" s="17">
        <v>3</v>
      </c>
      <c r="G74" s="17">
        <v>0</v>
      </c>
      <c r="H74" s="31">
        <v>34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13</v>
      </c>
      <c r="D75" s="17">
        <v>14</v>
      </c>
      <c r="E75" s="17">
        <v>3</v>
      </c>
      <c r="F75" s="17">
        <v>1</v>
      </c>
      <c r="G75" s="17">
        <v>0</v>
      </c>
      <c r="H75" s="31">
        <v>31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7</v>
      </c>
      <c r="D76" s="17">
        <v>16</v>
      </c>
      <c r="E76" s="17">
        <v>1</v>
      </c>
      <c r="F76" s="17">
        <v>4</v>
      </c>
      <c r="G76" s="17"/>
      <c r="H76" s="31">
        <v>28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4</v>
      </c>
      <c r="D77" s="17">
        <v>31</v>
      </c>
      <c r="E77" s="17">
        <v>5</v>
      </c>
      <c r="F77" s="17">
        <v>2</v>
      </c>
      <c r="G77" s="17"/>
      <c r="H77" s="31">
        <v>42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48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237</v>
      </c>
      <c r="D80" s="17">
        <v>1053</v>
      </c>
      <c r="E80" s="17">
        <v>596</v>
      </c>
      <c r="F80" s="17">
        <v>71</v>
      </c>
      <c r="G80" s="17"/>
      <c r="H80" s="31">
        <v>1957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>
        <v>160</v>
      </c>
      <c r="T80" s="17"/>
      <c r="U80" s="17"/>
      <c r="V80" s="31">
        <v>160</v>
      </c>
    </row>
    <row r="81" spans="1:22">
      <c r="A81" s="20" t="s">
        <v>33</v>
      </c>
      <c r="B81" s="11"/>
      <c r="C81" s="25">
        <v>282</v>
      </c>
      <c r="D81" s="17">
        <v>950</v>
      </c>
      <c r="E81" s="17">
        <v>616</v>
      </c>
      <c r="F81" s="17">
        <v>79</v>
      </c>
      <c r="G81" s="17"/>
      <c r="H81" s="31">
        <v>1927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>
        <v>158</v>
      </c>
      <c r="T81" s="17"/>
      <c r="U81" s="17"/>
      <c r="V81" s="31">
        <v>158</v>
      </c>
    </row>
    <row r="82" spans="1:22">
      <c r="A82" s="20" t="s">
        <v>34</v>
      </c>
      <c r="B82" s="11"/>
      <c r="C82" s="25">
        <v>267</v>
      </c>
      <c r="D82" s="17">
        <v>929</v>
      </c>
      <c r="E82" s="17">
        <v>479</v>
      </c>
      <c r="F82" s="17">
        <v>72</v>
      </c>
      <c r="G82" s="17"/>
      <c r="H82" s="31">
        <v>1747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>
        <v>55</v>
      </c>
      <c r="T82" s="17"/>
      <c r="U82" s="17"/>
      <c r="V82" s="31">
        <v>55</v>
      </c>
    </row>
    <row r="83" spans="1:22">
      <c r="A83" s="20" t="s">
        <v>35</v>
      </c>
      <c r="B83" s="11"/>
      <c r="C83" s="25">
        <v>258</v>
      </c>
      <c r="D83" s="17">
        <v>1072</v>
      </c>
      <c r="E83" s="17">
        <v>482</v>
      </c>
      <c r="F83" s="17">
        <v>121</v>
      </c>
      <c r="G83" s="17"/>
      <c r="H83" s="31">
        <v>1933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>
        <v>41</v>
      </c>
      <c r="T83" s="17"/>
      <c r="U83" s="17"/>
      <c r="V83" s="31">
        <v>41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>
        <v>579</v>
      </c>
      <c r="D86" s="17">
        <v>2654</v>
      </c>
      <c r="E86" s="17">
        <v>1525</v>
      </c>
      <c r="F86" s="17">
        <v>104</v>
      </c>
      <c r="G86" s="17">
        <v>0</v>
      </c>
      <c r="H86" s="31">
        <v>4862</v>
      </c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>
        <v>505</v>
      </c>
      <c r="T86" s="17"/>
      <c r="U86" s="17"/>
      <c r="V86" s="31">
        <v>505</v>
      </c>
    </row>
    <row r="87" spans="1:22">
      <c r="A87" s="20" t="s">
        <v>33</v>
      </c>
      <c r="B87" s="11"/>
      <c r="C87" s="25">
        <v>648</v>
      </c>
      <c r="D87" s="17">
        <v>2613</v>
      </c>
      <c r="E87" s="17">
        <v>1433</v>
      </c>
      <c r="F87" s="17">
        <v>135</v>
      </c>
      <c r="G87" s="17">
        <v>0</v>
      </c>
      <c r="H87" s="31">
        <v>4829</v>
      </c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>
        <v>500</v>
      </c>
      <c r="T87" s="17"/>
      <c r="U87" s="17"/>
      <c r="V87" s="31">
        <v>500</v>
      </c>
    </row>
    <row r="88" spans="1:22">
      <c r="A88" s="20" t="s">
        <v>34</v>
      </c>
      <c r="B88" s="11"/>
      <c r="C88" s="25">
        <v>642</v>
      </c>
      <c r="D88" s="17">
        <v>2637</v>
      </c>
      <c r="E88" s="17">
        <v>1572</v>
      </c>
      <c r="F88" s="17">
        <v>122</v>
      </c>
      <c r="G88" s="17"/>
      <c r="H88" s="31">
        <v>4973</v>
      </c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>
        <v>518</v>
      </c>
      <c r="T88" s="17"/>
      <c r="U88" s="17"/>
      <c r="V88" s="31">
        <v>518</v>
      </c>
    </row>
    <row r="89" spans="1:22">
      <c r="A89" s="20" t="s">
        <v>35</v>
      </c>
      <c r="B89" s="11"/>
      <c r="C89" s="25">
        <v>732</v>
      </c>
      <c r="D89" s="17">
        <v>2948</v>
      </c>
      <c r="E89" s="17">
        <v>1500</v>
      </c>
      <c r="F89" s="17">
        <v>265</v>
      </c>
      <c r="G89" s="17"/>
      <c r="H89" s="31">
        <v>5445</v>
      </c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>
        <v>512</v>
      </c>
      <c r="T89" s="17"/>
      <c r="U89" s="17"/>
      <c r="V89" s="31">
        <v>512</v>
      </c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50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1668</v>
      </c>
      <c r="D92" s="17">
        <v>1888</v>
      </c>
      <c r="E92" s="17">
        <v>2065</v>
      </c>
      <c r="F92" s="17">
        <v>99</v>
      </c>
      <c r="G92" s="17">
        <v>21</v>
      </c>
      <c r="H92" s="31">
        <v>5741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1634</v>
      </c>
      <c r="D93" s="17">
        <v>1873</v>
      </c>
      <c r="E93" s="17">
        <v>2116</v>
      </c>
      <c r="F93" s="17">
        <v>81</v>
      </c>
      <c r="G93" s="17">
        <v>29</v>
      </c>
      <c r="H93" s="31">
        <v>5733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1657</v>
      </c>
      <c r="D94" s="17">
        <v>1835</v>
      </c>
      <c r="E94" s="17">
        <v>1929</v>
      </c>
      <c r="F94" s="17">
        <v>96</v>
      </c>
      <c r="G94" s="17">
        <v>25</v>
      </c>
      <c r="H94" s="31">
        <v>5542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1813</v>
      </c>
      <c r="D95" s="17">
        <v>1985</v>
      </c>
      <c r="E95" s="17">
        <v>2218</v>
      </c>
      <c r="F95" s="17">
        <v>159</v>
      </c>
      <c r="G95" s="17">
        <v>23</v>
      </c>
      <c r="H95" s="31">
        <v>6198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51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3728</v>
      </c>
      <c r="D98" s="17">
        <v>3913</v>
      </c>
      <c r="E98" s="17">
        <v>2038</v>
      </c>
      <c r="F98" s="17">
        <v>407</v>
      </c>
      <c r="G98" s="17">
        <v>27</v>
      </c>
      <c r="H98" s="31">
        <v>10113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471</v>
      </c>
      <c r="S98" s="17">
        <v>116</v>
      </c>
      <c r="T98" s="17">
        <v>1</v>
      </c>
      <c r="U98" s="17">
        <v>0</v>
      </c>
      <c r="V98" s="31">
        <v>588</v>
      </c>
    </row>
    <row r="99" spans="1:22">
      <c r="A99" s="20" t="s">
        <v>33</v>
      </c>
      <c r="B99" s="11"/>
      <c r="C99" s="25">
        <v>3618</v>
      </c>
      <c r="D99" s="17">
        <v>3705</v>
      </c>
      <c r="E99" s="17">
        <v>1989</v>
      </c>
      <c r="F99" s="17">
        <v>468</v>
      </c>
      <c r="G99" s="17">
        <v>35</v>
      </c>
      <c r="H99" s="31">
        <v>9815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415</v>
      </c>
      <c r="R99" s="17">
        <v>0</v>
      </c>
      <c r="S99" s="17">
        <v>112</v>
      </c>
      <c r="T99" s="17">
        <v>35</v>
      </c>
      <c r="U99" s="17">
        <v>0</v>
      </c>
      <c r="V99" s="31">
        <v>562</v>
      </c>
    </row>
    <row r="100" spans="1:22">
      <c r="A100" s="20" t="s">
        <v>34</v>
      </c>
      <c r="B100" s="11"/>
      <c r="C100" s="25">
        <v>3476</v>
      </c>
      <c r="D100" s="17">
        <v>3906</v>
      </c>
      <c r="E100" s="17">
        <v>2021</v>
      </c>
      <c r="F100" s="17">
        <v>499</v>
      </c>
      <c r="G100" s="17">
        <v>48</v>
      </c>
      <c r="H100" s="31">
        <v>9950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430</v>
      </c>
      <c r="R100" s="17">
        <v>0</v>
      </c>
      <c r="S100" s="17">
        <v>127</v>
      </c>
      <c r="T100" s="17">
        <v>42</v>
      </c>
      <c r="U100" s="17">
        <v>0</v>
      </c>
      <c r="V100" s="31">
        <v>599</v>
      </c>
    </row>
    <row r="101" spans="1:22">
      <c r="A101" s="20" t="s">
        <v>35</v>
      </c>
      <c r="B101" s="11"/>
      <c r="C101" s="25">
        <v>3532</v>
      </c>
      <c r="D101" s="17">
        <v>3855</v>
      </c>
      <c r="E101" s="17">
        <v>2012</v>
      </c>
      <c r="F101" s="17">
        <v>587</v>
      </c>
      <c r="G101" s="17">
        <v>47</v>
      </c>
      <c r="H101" s="31">
        <v>10033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451</v>
      </c>
      <c r="R101" s="17">
        <v>0</v>
      </c>
      <c r="S101" s="17">
        <v>109</v>
      </c>
      <c r="T101" s="17">
        <v>48</v>
      </c>
      <c r="U101" s="17">
        <v>0</v>
      </c>
      <c r="V101" s="31">
        <v>608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52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2087</v>
      </c>
      <c r="D104" s="17">
        <v>2175</v>
      </c>
      <c r="E104" s="17">
        <v>1269</v>
      </c>
      <c r="F104" s="17">
        <v>167</v>
      </c>
      <c r="G104" s="17">
        <v>78</v>
      </c>
      <c r="H104" s="31">
        <v>5776</v>
      </c>
      <c r="I104" s="11"/>
      <c r="J104" s="25"/>
      <c r="K104" s="17"/>
      <c r="L104" s="17"/>
      <c r="M104" s="17"/>
      <c r="N104" s="17"/>
      <c r="O104" s="31"/>
      <c r="P104" s="11"/>
      <c r="Q104" s="25">
        <v>43</v>
      </c>
      <c r="R104" s="17"/>
      <c r="S104" s="17">
        <v>26</v>
      </c>
      <c r="T104" s="17">
        <v>4</v>
      </c>
      <c r="U104" s="17"/>
      <c r="V104" s="31">
        <v>73</v>
      </c>
    </row>
    <row r="105" spans="1:22">
      <c r="A105" s="20" t="s">
        <v>33</v>
      </c>
      <c r="B105" s="11"/>
      <c r="C105" s="25">
        <v>2104</v>
      </c>
      <c r="D105" s="17">
        <v>2136</v>
      </c>
      <c r="E105" s="17">
        <v>1441</v>
      </c>
      <c r="F105" s="17">
        <v>132</v>
      </c>
      <c r="G105" s="17">
        <v>66</v>
      </c>
      <c r="H105" s="31">
        <v>5879</v>
      </c>
      <c r="I105" s="11"/>
      <c r="J105" s="25"/>
      <c r="K105" s="17"/>
      <c r="L105" s="17"/>
      <c r="M105" s="17"/>
      <c r="N105" s="17"/>
      <c r="O105" s="31"/>
      <c r="P105" s="11"/>
      <c r="Q105" s="25">
        <v>41</v>
      </c>
      <c r="R105" s="17"/>
      <c r="S105" s="17">
        <v>28</v>
      </c>
      <c r="T105" s="17">
        <v>3</v>
      </c>
      <c r="U105" s="17"/>
      <c r="V105" s="31">
        <v>72</v>
      </c>
    </row>
    <row r="106" spans="1:22">
      <c r="A106" s="20" t="s">
        <v>34</v>
      </c>
      <c r="B106" s="11"/>
      <c r="C106" s="25">
        <v>2190</v>
      </c>
      <c r="D106" s="17">
        <v>2056</v>
      </c>
      <c r="E106" s="17">
        <v>1295</v>
      </c>
      <c r="F106" s="17">
        <v>200</v>
      </c>
      <c r="G106" s="17">
        <v>60</v>
      </c>
      <c r="H106" s="31">
        <v>5801</v>
      </c>
      <c r="I106" s="11"/>
      <c r="J106" s="25"/>
      <c r="K106" s="17"/>
      <c r="L106" s="17"/>
      <c r="M106" s="17"/>
      <c r="N106" s="17"/>
      <c r="O106" s="31"/>
      <c r="P106" s="11"/>
      <c r="Q106" s="25">
        <v>67</v>
      </c>
      <c r="R106" s="17"/>
      <c r="S106" s="17">
        <v>40</v>
      </c>
      <c r="T106" s="17">
        <v>6</v>
      </c>
      <c r="U106" s="17"/>
      <c r="V106" s="31">
        <v>113</v>
      </c>
    </row>
    <row r="107" spans="1:22">
      <c r="A107" s="20" t="s">
        <v>35</v>
      </c>
      <c r="B107" s="11"/>
      <c r="C107" s="25">
        <v>2160</v>
      </c>
      <c r="D107" s="17">
        <v>1917</v>
      </c>
      <c r="E107" s="17">
        <v>1286</v>
      </c>
      <c r="F107" s="17">
        <v>242</v>
      </c>
      <c r="G107" s="17">
        <v>82</v>
      </c>
      <c r="H107" s="31">
        <v>5687</v>
      </c>
      <c r="I107" s="11"/>
      <c r="J107" s="25"/>
      <c r="K107" s="17"/>
      <c r="L107" s="17"/>
      <c r="M107" s="17"/>
      <c r="N107" s="17"/>
      <c r="O107" s="31"/>
      <c r="P107" s="11"/>
      <c r="Q107" s="25">
        <v>59</v>
      </c>
      <c r="R107" s="17"/>
      <c r="S107" s="17">
        <v>35</v>
      </c>
      <c r="T107" s="17">
        <v>6</v>
      </c>
      <c r="U107" s="17"/>
      <c r="V107" s="31">
        <v>100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53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1546</v>
      </c>
      <c r="D110" s="17">
        <v>1682</v>
      </c>
      <c r="E110" s="17">
        <v>598</v>
      </c>
      <c r="F110" s="17">
        <v>92</v>
      </c>
      <c r="G110" s="17">
        <v>10</v>
      </c>
      <c r="H110" s="31">
        <v>3928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1658</v>
      </c>
      <c r="D111" s="17">
        <v>1545</v>
      </c>
      <c r="E111" s="17">
        <v>640</v>
      </c>
      <c r="F111" s="17">
        <v>91</v>
      </c>
      <c r="G111" s="17">
        <v>18</v>
      </c>
      <c r="H111" s="31">
        <v>3952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1659</v>
      </c>
      <c r="D112" s="17">
        <v>1603</v>
      </c>
      <c r="E112" s="17">
        <v>673</v>
      </c>
      <c r="F112" s="17">
        <v>118</v>
      </c>
      <c r="G112" s="17">
        <v>20</v>
      </c>
      <c r="H112" s="31">
        <v>4073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1581</v>
      </c>
      <c r="D113" s="17">
        <v>1806</v>
      </c>
      <c r="E113" s="17">
        <v>703</v>
      </c>
      <c r="F113" s="17">
        <v>235</v>
      </c>
      <c r="G113" s="17">
        <v>20</v>
      </c>
      <c r="H113" s="31">
        <v>4345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54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150</v>
      </c>
      <c r="D116" s="17">
        <v>107</v>
      </c>
      <c r="E116" s="17">
        <v>96</v>
      </c>
      <c r="F116" s="17">
        <v>12</v>
      </c>
      <c r="G116" s="17">
        <v>0</v>
      </c>
      <c r="H116" s="31">
        <v>365</v>
      </c>
      <c r="I116" s="11"/>
      <c r="J116" s="25"/>
      <c r="K116" s="17"/>
      <c r="L116" s="17"/>
      <c r="M116" s="17"/>
      <c r="N116" s="17"/>
      <c r="O116" s="31"/>
      <c r="P116" s="11"/>
      <c r="Q116" s="25">
        <v>10</v>
      </c>
      <c r="R116" s="17">
        <v>0</v>
      </c>
      <c r="S116" s="17">
        <v>31</v>
      </c>
      <c r="T116" s="17">
        <v>18</v>
      </c>
      <c r="U116" s="17">
        <v>0</v>
      </c>
      <c r="V116" s="31">
        <v>59</v>
      </c>
    </row>
    <row r="117" spans="1:22">
      <c r="A117" s="20" t="s">
        <v>33</v>
      </c>
      <c r="B117" s="11"/>
      <c r="C117" s="25">
        <v>154</v>
      </c>
      <c r="D117" s="17">
        <v>103</v>
      </c>
      <c r="E117" s="17">
        <v>113</v>
      </c>
      <c r="F117" s="17">
        <v>4</v>
      </c>
      <c r="G117" s="17">
        <v>0</v>
      </c>
      <c r="H117" s="31">
        <v>374</v>
      </c>
      <c r="I117" s="11"/>
      <c r="J117" s="25"/>
      <c r="K117" s="17"/>
      <c r="L117" s="17"/>
      <c r="M117" s="17"/>
      <c r="N117" s="17"/>
      <c r="O117" s="31"/>
      <c r="P117" s="11"/>
      <c r="Q117" s="25">
        <v>14</v>
      </c>
      <c r="R117" s="17">
        <v>0</v>
      </c>
      <c r="S117" s="17">
        <v>38</v>
      </c>
      <c r="T117" s="17">
        <v>25</v>
      </c>
      <c r="U117" s="17">
        <v>0</v>
      </c>
      <c r="V117" s="31">
        <v>77</v>
      </c>
    </row>
    <row r="118" spans="1:22">
      <c r="A118" s="20" t="s">
        <v>34</v>
      </c>
      <c r="B118" s="11"/>
      <c r="C118" s="25">
        <v>121</v>
      </c>
      <c r="D118" s="17">
        <v>93</v>
      </c>
      <c r="E118" s="17">
        <v>99</v>
      </c>
      <c r="F118" s="17">
        <v>18</v>
      </c>
      <c r="G118" s="17">
        <v>0</v>
      </c>
      <c r="H118" s="31">
        <v>331</v>
      </c>
      <c r="I118" s="11"/>
      <c r="J118" s="25"/>
      <c r="K118" s="17"/>
      <c r="L118" s="17"/>
      <c r="M118" s="17"/>
      <c r="N118" s="17"/>
      <c r="O118" s="31"/>
      <c r="P118" s="11"/>
      <c r="Q118" s="25">
        <v>10</v>
      </c>
      <c r="R118" s="17">
        <v>0</v>
      </c>
      <c r="S118" s="17">
        <v>29</v>
      </c>
      <c r="T118" s="17">
        <v>16</v>
      </c>
      <c r="U118" s="17">
        <v>0</v>
      </c>
      <c r="V118" s="31">
        <v>55</v>
      </c>
    </row>
    <row r="119" spans="1:22">
      <c r="A119" s="20" t="s">
        <v>35</v>
      </c>
      <c r="B119" s="11"/>
      <c r="C119" s="25">
        <v>144</v>
      </c>
      <c r="D119" s="17">
        <v>99</v>
      </c>
      <c r="E119" s="17">
        <v>103</v>
      </c>
      <c r="F119" s="17">
        <v>17</v>
      </c>
      <c r="G119" s="17"/>
      <c r="H119" s="31">
        <v>363</v>
      </c>
      <c r="I119" s="11"/>
      <c r="J119" s="25"/>
      <c r="K119" s="17"/>
      <c r="L119" s="17"/>
      <c r="M119" s="17"/>
      <c r="N119" s="17"/>
      <c r="O119" s="31"/>
      <c r="P119" s="11"/>
      <c r="Q119" s="25">
        <v>15</v>
      </c>
      <c r="R119" s="17"/>
      <c r="S119" s="17">
        <v>26</v>
      </c>
      <c r="T119" s="17">
        <v>26</v>
      </c>
      <c r="U119" s="17"/>
      <c r="V119" s="31">
        <v>67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55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</v>
      </c>
      <c r="D122" s="17">
        <v>1</v>
      </c>
      <c r="E122" s="17"/>
      <c r="F122" s="17">
        <v>1</v>
      </c>
      <c r="G122" s="17"/>
      <c r="H122" s="31">
        <v>3</v>
      </c>
      <c r="I122" s="11"/>
      <c r="J122" s="25"/>
      <c r="K122" s="17"/>
      <c r="L122" s="17"/>
      <c r="M122" s="17">
        <v>2</v>
      </c>
      <c r="N122" s="17"/>
      <c r="O122" s="31">
        <v>2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/>
      <c r="D123" s="17">
        <v>4</v>
      </c>
      <c r="E123" s="17"/>
      <c r="F123" s="17"/>
      <c r="G123" s="17"/>
      <c r="H123" s="31">
        <v>4</v>
      </c>
      <c r="I123" s="11"/>
      <c r="J123" s="25"/>
      <c r="K123" s="17"/>
      <c r="L123" s="17"/>
      <c r="M123" s="17">
        <v>1</v>
      </c>
      <c r="N123" s="17"/>
      <c r="O123" s="31">
        <v>1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1</v>
      </c>
      <c r="D124" s="17">
        <v>1</v>
      </c>
      <c r="E124" s="17"/>
      <c r="F124" s="17"/>
      <c r="G124" s="17"/>
      <c r="H124" s="31">
        <v>2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1</v>
      </c>
      <c r="D125" s="17"/>
      <c r="E125" s="17"/>
      <c r="F125" s="17"/>
      <c r="G125" s="17"/>
      <c r="H125" s="31">
        <v>1</v>
      </c>
      <c r="I125" s="11"/>
      <c r="J125" s="25">
        <v>1</v>
      </c>
      <c r="K125" s="17"/>
      <c r="L125" s="17"/>
      <c r="M125" s="17"/>
      <c r="N125" s="17"/>
      <c r="O125" s="31">
        <v>1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56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57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47</v>
      </c>
      <c r="D140" s="17">
        <v>223</v>
      </c>
      <c r="E140" s="17">
        <v>62</v>
      </c>
      <c r="F140" s="17">
        <v>15</v>
      </c>
      <c r="G140" s="17">
        <v>1</v>
      </c>
      <c r="H140" s="31">
        <v>348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46</v>
      </c>
      <c r="D141" s="17">
        <v>194</v>
      </c>
      <c r="E141" s="17">
        <v>55</v>
      </c>
      <c r="F141" s="17">
        <v>14</v>
      </c>
      <c r="G141" s="17">
        <v>0</v>
      </c>
      <c r="H141" s="31">
        <v>309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44</v>
      </c>
      <c r="D142" s="17">
        <v>221</v>
      </c>
      <c r="E142" s="17">
        <v>56</v>
      </c>
      <c r="F142" s="17">
        <v>15</v>
      </c>
      <c r="G142" s="17">
        <v>1</v>
      </c>
      <c r="H142" s="31">
        <v>337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32</v>
      </c>
      <c r="D143" s="17">
        <v>195</v>
      </c>
      <c r="E143" s="17">
        <v>42</v>
      </c>
      <c r="F143" s="17">
        <v>15</v>
      </c>
      <c r="G143" s="17">
        <v>1</v>
      </c>
      <c r="H143" s="31">
        <v>285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>
        <v>2</v>
      </c>
      <c r="D146" s="17">
        <v>26</v>
      </c>
      <c r="E146" s="17">
        <v>3</v>
      </c>
      <c r="F146" s="17"/>
      <c r="G146" s="17"/>
      <c r="H146" s="31">
        <v>31</v>
      </c>
      <c r="I146" s="11"/>
      <c r="J146" s="25">
        <v>2</v>
      </c>
      <c r="K146" s="17"/>
      <c r="L146" s="17"/>
      <c r="M146" s="17">
        <v>3</v>
      </c>
      <c r="N146" s="17"/>
      <c r="O146" s="31">
        <v>5</v>
      </c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7</v>
      </c>
      <c r="D147" s="17">
        <v>20</v>
      </c>
      <c r="E147" s="17">
        <v>1</v>
      </c>
      <c r="F147" s="17">
        <v>0</v>
      </c>
      <c r="G147" s="17">
        <v>0</v>
      </c>
      <c r="H147" s="31">
        <v>28</v>
      </c>
      <c r="I147" s="11"/>
      <c r="J147" s="25">
        <v>4</v>
      </c>
      <c r="K147" s="17"/>
      <c r="L147" s="17"/>
      <c r="M147" s="17">
        <v>1</v>
      </c>
      <c r="N147" s="17"/>
      <c r="O147" s="31">
        <v>5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0</v>
      </c>
      <c r="D148" s="17">
        <v>24</v>
      </c>
      <c r="E148" s="17">
        <v>5</v>
      </c>
      <c r="F148" s="17">
        <v>0</v>
      </c>
      <c r="G148" s="17">
        <v>0</v>
      </c>
      <c r="H148" s="31">
        <v>29</v>
      </c>
      <c r="I148" s="11"/>
      <c r="J148" s="25">
        <v>2</v>
      </c>
      <c r="K148" s="17"/>
      <c r="L148" s="17"/>
      <c r="M148" s="17">
        <v>1</v>
      </c>
      <c r="N148" s="17"/>
      <c r="O148" s="31">
        <v>3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2</v>
      </c>
      <c r="D149" s="17">
        <v>26</v>
      </c>
      <c r="E149" s="17">
        <v>4</v>
      </c>
      <c r="F149" s="17">
        <v>1</v>
      </c>
      <c r="G149" s="17">
        <v>0</v>
      </c>
      <c r="H149" s="31">
        <v>33</v>
      </c>
      <c r="I149" s="11"/>
      <c r="J149" s="25">
        <v>2</v>
      </c>
      <c r="K149" s="17"/>
      <c r="L149" s="17"/>
      <c r="M149" s="17">
        <v>1</v>
      </c>
      <c r="N149" s="17"/>
      <c r="O149" s="31">
        <v>3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41</v>
      </c>
      <c r="D152" s="17">
        <v>97</v>
      </c>
      <c r="E152" s="17">
        <v>82</v>
      </c>
      <c r="F152" s="17">
        <v>26</v>
      </c>
      <c r="G152" s="17">
        <v>0</v>
      </c>
      <c r="H152" s="31">
        <v>246</v>
      </c>
      <c r="I152" s="11"/>
      <c r="J152" s="25"/>
      <c r="K152" s="17">
        <v>6</v>
      </c>
      <c r="L152" s="17"/>
      <c r="M152" s="17"/>
      <c r="N152" s="17"/>
      <c r="O152" s="31">
        <v>6</v>
      </c>
      <c r="P152" s="11"/>
      <c r="Q152" s="25">
        <v>24</v>
      </c>
      <c r="R152" s="17"/>
      <c r="S152" s="17">
        <v>49</v>
      </c>
      <c r="T152" s="17">
        <v>16</v>
      </c>
      <c r="U152" s="17"/>
      <c r="V152" s="31">
        <v>89</v>
      </c>
    </row>
    <row r="153" spans="1:22">
      <c r="A153" s="20" t="s">
        <v>33</v>
      </c>
      <c r="B153" s="11"/>
      <c r="C153" s="25">
        <v>34</v>
      </c>
      <c r="D153" s="17">
        <v>81</v>
      </c>
      <c r="E153" s="17">
        <v>78</v>
      </c>
      <c r="F153" s="17">
        <v>35</v>
      </c>
      <c r="G153" s="17">
        <v>0</v>
      </c>
      <c r="H153" s="31">
        <v>228</v>
      </c>
      <c r="I153" s="11"/>
      <c r="J153" s="25">
        <v>1</v>
      </c>
      <c r="K153" s="17">
        <v>2</v>
      </c>
      <c r="L153" s="17"/>
      <c r="M153" s="17"/>
      <c r="N153" s="17"/>
      <c r="O153" s="31">
        <v>3</v>
      </c>
      <c r="P153" s="11"/>
      <c r="Q153" s="25">
        <v>12</v>
      </c>
      <c r="R153" s="17"/>
      <c r="S153" s="17">
        <v>50</v>
      </c>
      <c r="T153" s="17">
        <v>29</v>
      </c>
      <c r="U153" s="17"/>
      <c r="V153" s="31">
        <v>91</v>
      </c>
    </row>
    <row r="154" spans="1:22">
      <c r="A154" s="20" t="s">
        <v>34</v>
      </c>
      <c r="B154" s="11"/>
      <c r="C154" s="25">
        <v>42</v>
      </c>
      <c r="D154" s="17">
        <v>76</v>
      </c>
      <c r="E154" s="17">
        <v>72</v>
      </c>
      <c r="F154" s="17">
        <v>28</v>
      </c>
      <c r="G154" s="17"/>
      <c r="H154" s="31">
        <v>218</v>
      </c>
      <c r="I154" s="11"/>
      <c r="J154" s="25">
        <v>1</v>
      </c>
      <c r="K154" s="17">
        <v>3</v>
      </c>
      <c r="L154" s="17"/>
      <c r="M154" s="17"/>
      <c r="N154" s="17"/>
      <c r="O154" s="31">
        <v>4</v>
      </c>
      <c r="P154" s="11"/>
      <c r="Q154" s="25">
        <v>22</v>
      </c>
      <c r="R154" s="17">
        <v>2</v>
      </c>
      <c r="S154" s="17">
        <v>49</v>
      </c>
      <c r="T154" s="17">
        <v>24</v>
      </c>
      <c r="U154" s="17"/>
      <c r="V154" s="31">
        <v>97</v>
      </c>
    </row>
    <row r="155" spans="1:22">
      <c r="A155" s="20" t="s">
        <v>35</v>
      </c>
      <c r="B155" s="11"/>
      <c r="C155" s="25">
        <v>41</v>
      </c>
      <c r="D155" s="17">
        <v>77</v>
      </c>
      <c r="E155" s="17">
        <v>66</v>
      </c>
      <c r="F155" s="17">
        <v>22</v>
      </c>
      <c r="G155" s="17">
        <v>1</v>
      </c>
      <c r="H155" s="31">
        <v>207</v>
      </c>
      <c r="I155" s="11"/>
      <c r="J155" s="25">
        <v>2</v>
      </c>
      <c r="K155" s="17"/>
      <c r="L155" s="17"/>
      <c r="M155" s="17">
        <v>2</v>
      </c>
      <c r="N155" s="17"/>
      <c r="O155" s="31">
        <v>4</v>
      </c>
      <c r="P155" s="11"/>
      <c r="Q155" s="25">
        <v>26</v>
      </c>
      <c r="R155" s="17"/>
      <c r="S155" s="17">
        <v>46</v>
      </c>
      <c r="T155" s="17">
        <v>14</v>
      </c>
      <c r="U155" s="17"/>
      <c r="V155" s="31">
        <v>86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15</v>
      </c>
      <c r="D164" s="17">
        <v>125</v>
      </c>
      <c r="E164" s="17">
        <v>110</v>
      </c>
      <c r="F164" s="17">
        <v>16</v>
      </c>
      <c r="G164" s="17"/>
      <c r="H164" s="31">
        <v>266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20</v>
      </c>
      <c r="D165" s="17">
        <v>101</v>
      </c>
      <c r="E165" s="17">
        <v>107</v>
      </c>
      <c r="F165" s="17">
        <v>7</v>
      </c>
      <c r="G165" s="17"/>
      <c r="H165" s="31">
        <v>235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29</v>
      </c>
      <c r="D166" s="17">
        <v>81</v>
      </c>
      <c r="E166" s="17">
        <v>103</v>
      </c>
      <c r="F166" s="17">
        <v>15</v>
      </c>
      <c r="G166" s="17"/>
      <c r="H166" s="31">
        <v>228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22</v>
      </c>
      <c r="D167" s="17">
        <v>114</v>
      </c>
      <c r="E167" s="17">
        <v>125</v>
      </c>
      <c r="F167" s="17">
        <v>19</v>
      </c>
      <c r="G167" s="17"/>
      <c r="H167" s="31">
        <v>280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64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117</v>
      </c>
      <c r="D176" s="17">
        <v>178</v>
      </c>
      <c r="E176" s="17">
        <v>199</v>
      </c>
      <c r="F176" s="17">
        <v>4</v>
      </c>
      <c r="G176" s="17">
        <v>0</v>
      </c>
      <c r="H176" s="31">
        <v>498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34</v>
      </c>
      <c r="R176" s="17">
        <v>0</v>
      </c>
      <c r="S176" s="17">
        <v>41</v>
      </c>
      <c r="T176" s="17">
        <v>0</v>
      </c>
      <c r="U176" s="17">
        <v>0</v>
      </c>
      <c r="V176" s="31">
        <v>75</v>
      </c>
    </row>
    <row r="177" spans="1:22">
      <c r="A177" s="20" t="s">
        <v>33</v>
      </c>
      <c r="B177" s="11"/>
      <c r="C177" s="25">
        <v>93</v>
      </c>
      <c r="D177" s="17">
        <v>151</v>
      </c>
      <c r="E177" s="17">
        <v>183</v>
      </c>
      <c r="F177" s="17">
        <v>30</v>
      </c>
      <c r="G177" s="17">
        <v>0</v>
      </c>
      <c r="H177" s="31">
        <v>457</v>
      </c>
      <c r="I177" s="11"/>
      <c r="J177" s="25">
        <v>0</v>
      </c>
      <c r="K177" s="17">
        <v>0</v>
      </c>
      <c r="L177" s="17">
        <v>0</v>
      </c>
      <c r="M177" s="17">
        <v>0</v>
      </c>
      <c r="N177" s="17">
        <v>0</v>
      </c>
      <c r="O177" s="31">
        <v>0</v>
      </c>
      <c r="P177" s="11"/>
      <c r="Q177" s="25">
        <v>31</v>
      </c>
      <c r="R177" s="17">
        <v>0</v>
      </c>
      <c r="S177" s="17">
        <v>56</v>
      </c>
      <c r="T177" s="17">
        <v>0</v>
      </c>
      <c r="U177" s="17">
        <v>0</v>
      </c>
      <c r="V177" s="31">
        <v>87</v>
      </c>
    </row>
    <row r="178" spans="1:22">
      <c r="A178" s="20" t="s">
        <v>34</v>
      </c>
      <c r="B178" s="11"/>
      <c r="C178" s="25">
        <v>89</v>
      </c>
      <c r="D178" s="17">
        <v>164</v>
      </c>
      <c r="E178" s="17">
        <v>155</v>
      </c>
      <c r="F178" s="17">
        <v>20</v>
      </c>
      <c r="G178" s="17">
        <v>0</v>
      </c>
      <c r="H178" s="31">
        <v>428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35</v>
      </c>
      <c r="R178" s="17">
        <v>0</v>
      </c>
      <c r="S178" s="17">
        <v>63</v>
      </c>
      <c r="T178" s="17">
        <v>0</v>
      </c>
      <c r="U178" s="17">
        <v>0</v>
      </c>
      <c r="V178" s="31">
        <v>98</v>
      </c>
    </row>
    <row r="179" spans="1:22">
      <c r="A179" s="20" t="s">
        <v>35</v>
      </c>
      <c r="B179" s="11"/>
      <c r="C179" s="25">
        <v>91</v>
      </c>
      <c r="D179" s="17">
        <v>151</v>
      </c>
      <c r="E179" s="17">
        <v>179</v>
      </c>
      <c r="F179" s="17">
        <v>11</v>
      </c>
      <c r="G179" s="17">
        <v>1</v>
      </c>
      <c r="H179" s="31">
        <v>433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40</v>
      </c>
      <c r="R179" s="17">
        <v>0</v>
      </c>
      <c r="S179" s="17">
        <v>62</v>
      </c>
      <c r="T179" s="17">
        <v>0</v>
      </c>
      <c r="U179" s="17">
        <v>0</v>
      </c>
      <c r="V179" s="31">
        <v>102</v>
      </c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65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>
        <v>2</v>
      </c>
      <c r="D182" s="17">
        <v>4</v>
      </c>
      <c r="E182" s="17"/>
      <c r="F182" s="17"/>
      <c r="G182" s="17"/>
      <c r="H182" s="31">
        <v>6</v>
      </c>
      <c r="I182" s="11"/>
      <c r="J182" s="25"/>
      <c r="K182" s="17">
        <v>9</v>
      </c>
      <c r="L182" s="17"/>
      <c r="M182" s="17">
        <v>2</v>
      </c>
      <c r="N182" s="17"/>
      <c r="O182" s="31">
        <v>11</v>
      </c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/>
      <c r="D183" s="17">
        <v>10</v>
      </c>
      <c r="E183" s="17"/>
      <c r="F183" s="17"/>
      <c r="G183" s="17"/>
      <c r="H183" s="31">
        <v>10</v>
      </c>
      <c r="I183" s="11"/>
      <c r="J183" s="25">
        <v>1</v>
      </c>
      <c r="K183" s="17">
        <v>8</v>
      </c>
      <c r="L183" s="17"/>
      <c r="M183" s="17">
        <v>1</v>
      </c>
      <c r="N183" s="17"/>
      <c r="O183" s="31">
        <v>10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/>
      <c r="D184" s="17">
        <v>3</v>
      </c>
      <c r="E184" s="17">
        <v>1</v>
      </c>
      <c r="F184" s="17">
        <v>4</v>
      </c>
      <c r="G184" s="17"/>
      <c r="H184" s="31">
        <v>8</v>
      </c>
      <c r="I184" s="11"/>
      <c r="J184" s="25">
        <v>1</v>
      </c>
      <c r="K184" s="17">
        <v>4</v>
      </c>
      <c r="L184" s="17"/>
      <c r="M184" s="17">
        <v>4</v>
      </c>
      <c r="N184" s="17"/>
      <c r="O184" s="31">
        <v>9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/>
      <c r="D185" s="17">
        <v>3</v>
      </c>
      <c r="E185" s="17"/>
      <c r="F185" s="17"/>
      <c r="G185" s="17"/>
      <c r="H185" s="31">
        <v>3</v>
      </c>
      <c r="I185" s="11"/>
      <c r="J185" s="25">
        <v>1</v>
      </c>
      <c r="K185" s="17">
        <v>5</v>
      </c>
      <c r="L185" s="17"/>
      <c r="M185" s="17">
        <v>1</v>
      </c>
      <c r="N185" s="17"/>
      <c r="O185" s="31">
        <v>7</v>
      </c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66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>
        <v>1</v>
      </c>
      <c r="D188" s="17">
        <v>20</v>
      </c>
      <c r="E188" s="17"/>
      <c r="F188" s="17">
        <v>1</v>
      </c>
      <c r="G188" s="17"/>
      <c r="H188" s="31">
        <v>22</v>
      </c>
      <c r="I188" s="11"/>
      <c r="J188" s="25"/>
      <c r="K188" s="17">
        <v>5</v>
      </c>
      <c r="L188" s="17">
        <v>2</v>
      </c>
      <c r="M188" s="17">
        <v>6</v>
      </c>
      <c r="N188" s="17"/>
      <c r="O188" s="31">
        <v>13</v>
      </c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>
        <v>3</v>
      </c>
      <c r="D189" s="17">
        <v>22</v>
      </c>
      <c r="E189" s="17"/>
      <c r="F189" s="17">
        <v>1</v>
      </c>
      <c r="G189" s="17"/>
      <c r="H189" s="31">
        <v>26</v>
      </c>
      <c r="I189" s="11"/>
      <c r="J189" s="25">
        <v>6</v>
      </c>
      <c r="K189" s="17">
        <v>4</v>
      </c>
      <c r="L189" s="17"/>
      <c r="M189" s="17">
        <v>6</v>
      </c>
      <c r="N189" s="17"/>
      <c r="O189" s="31">
        <v>16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>
        <v>0</v>
      </c>
      <c r="D190" s="17">
        <v>19</v>
      </c>
      <c r="E190" s="17">
        <v>2</v>
      </c>
      <c r="F190" s="17"/>
      <c r="G190" s="17"/>
      <c r="H190" s="31">
        <v>21</v>
      </c>
      <c r="I190" s="11"/>
      <c r="J190" s="25">
        <v>6</v>
      </c>
      <c r="K190" s="17">
        <v>4</v>
      </c>
      <c r="L190" s="17"/>
      <c r="M190" s="17">
        <v>6</v>
      </c>
      <c r="N190" s="17"/>
      <c r="O190" s="31">
        <v>16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>
        <v>3</v>
      </c>
      <c r="D191" s="17">
        <v>13</v>
      </c>
      <c r="E191" s="17">
        <v>3</v>
      </c>
      <c r="F191" s="17"/>
      <c r="G191" s="17"/>
      <c r="H191" s="31">
        <v>19</v>
      </c>
      <c r="I191" s="11"/>
      <c r="J191" s="25">
        <v>2</v>
      </c>
      <c r="K191" s="17">
        <v>2</v>
      </c>
      <c r="L191" s="17"/>
      <c r="M191" s="17">
        <v>4</v>
      </c>
      <c r="N191" s="17"/>
      <c r="O191" s="31">
        <v>8</v>
      </c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67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21</v>
      </c>
      <c r="D194" s="17">
        <v>35</v>
      </c>
      <c r="E194" s="17">
        <v>21</v>
      </c>
      <c r="F194" s="17">
        <v>1</v>
      </c>
      <c r="G194" s="17">
        <v>1</v>
      </c>
      <c r="H194" s="31">
        <v>79</v>
      </c>
      <c r="I194" s="11"/>
      <c r="J194" s="25"/>
      <c r="K194" s="17"/>
      <c r="L194" s="17"/>
      <c r="M194" s="17"/>
      <c r="N194" s="17"/>
      <c r="O194" s="31"/>
      <c r="P194" s="11"/>
      <c r="Q194" s="25">
        <v>8</v>
      </c>
      <c r="R194" s="17"/>
      <c r="S194" s="17">
        <v>12</v>
      </c>
      <c r="T194" s="17">
        <v>20</v>
      </c>
      <c r="U194" s="17"/>
      <c r="V194" s="31">
        <v>40</v>
      </c>
    </row>
    <row r="195" spans="1:22">
      <c r="A195" s="20" t="s">
        <v>33</v>
      </c>
      <c r="B195" s="11"/>
      <c r="C195" s="25">
        <v>11</v>
      </c>
      <c r="D195" s="17">
        <v>31</v>
      </c>
      <c r="E195" s="17">
        <v>14</v>
      </c>
      <c r="F195" s="17">
        <v>1</v>
      </c>
      <c r="G195" s="17">
        <v>0</v>
      </c>
      <c r="H195" s="31">
        <v>57</v>
      </c>
      <c r="I195" s="11"/>
      <c r="J195" s="25"/>
      <c r="K195" s="17"/>
      <c r="L195" s="17"/>
      <c r="M195" s="17"/>
      <c r="N195" s="17"/>
      <c r="O195" s="31"/>
      <c r="P195" s="11"/>
      <c r="Q195" s="25">
        <v>3</v>
      </c>
      <c r="R195" s="17"/>
      <c r="S195" s="17">
        <v>1</v>
      </c>
      <c r="T195" s="17">
        <v>9</v>
      </c>
      <c r="U195" s="17"/>
      <c r="V195" s="31">
        <v>13</v>
      </c>
    </row>
    <row r="196" spans="1:22">
      <c r="A196" s="20" t="s">
        <v>34</v>
      </c>
      <c r="B196" s="11"/>
      <c r="C196" s="25">
        <v>12</v>
      </c>
      <c r="D196" s="17">
        <v>37</v>
      </c>
      <c r="E196" s="17">
        <v>23</v>
      </c>
      <c r="F196" s="17">
        <v>1</v>
      </c>
      <c r="G196" s="17">
        <v>0</v>
      </c>
      <c r="H196" s="31">
        <v>73</v>
      </c>
      <c r="I196" s="11"/>
      <c r="J196" s="25"/>
      <c r="K196" s="17"/>
      <c r="L196" s="17"/>
      <c r="M196" s="17"/>
      <c r="N196" s="17"/>
      <c r="O196" s="31"/>
      <c r="P196" s="11"/>
      <c r="Q196" s="25">
        <v>3</v>
      </c>
      <c r="R196" s="17"/>
      <c r="S196" s="17">
        <v>2</v>
      </c>
      <c r="T196" s="17">
        <v>3</v>
      </c>
      <c r="U196" s="17"/>
      <c r="V196" s="31">
        <v>8</v>
      </c>
    </row>
    <row r="197" spans="1:22">
      <c r="A197" s="20" t="s">
        <v>35</v>
      </c>
      <c r="B197" s="11"/>
      <c r="C197" s="25">
        <v>22</v>
      </c>
      <c r="D197" s="17">
        <v>86</v>
      </c>
      <c r="E197" s="17">
        <v>54</v>
      </c>
      <c r="F197" s="17">
        <v>5</v>
      </c>
      <c r="G197" s="17"/>
      <c r="H197" s="31">
        <v>167</v>
      </c>
      <c r="I197" s="11"/>
      <c r="J197" s="25"/>
      <c r="K197" s="17"/>
      <c r="L197" s="17"/>
      <c r="M197" s="17"/>
      <c r="N197" s="17"/>
      <c r="O197" s="31"/>
      <c r="P197" s="11"/>
      <c r="Q197" s="25">
        <v>2</v>
      </c>
      <c r="R197" s="17"/>
      <c r="S197" s="17">
        <v>2</v>
      </c>
      <c r="T197" s="17">
        <v>14</v>
      </c>
      <c r="U197" s="17"/>
      <c r="V197" s="31">
        <v>18</v>
      </c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68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25">
        <v>6</v>
      </c>
      <c r="K200" s="17">
        <v>30</v>
      </c>
      <c r="L200" s="17">
        <v>3</v>
      </c>
      <c r="M200" s="17">
        <v>0</v>
      </c>
      <c r="N200" s="17">
        <v>0</v>
      </c>
      <c r="O200" s="31">
        <v>39</v>
      </c>
      <c r="P200" s="11"/>
      <c r="Q200" s="25">
        <v>0</v>
      </c>
      <c r="R200" s="17">
        <v>0</v>
      </c>
      <c r="S200" s="17">
        <v>0</v>
      </c>
      <c r="T200" s="17">
        <v>0</v>
      </c>
      <c r="U200" s="17">
        <v>0</v>
      </c>
      <c r="V200" s="31">
        <v>0</v>
      </c>
    </row>
    <row r="201" spans="1:22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3</v>
      </c>
      <c r="K201" s="17">
        <v>11</v>
      </c>
      <c r="L201" s="17">
        <v>1</v>
      </c>
      <c r="M201" s="17">
        <v>0</v>
      </c>
      <c r="N201" s="17">
        <v>0</v>
      </c>
      <c r="O201" s="31">
        <v>15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69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452</v>
      </c>
      <c r="D206" s="17">
        <v>1725</v>
      </c>
      <c r="E206" s="17">
        <v>515</v>
      </c>
      <c r="F206" s="17">
        <v>65</v>
      </c>
      <c r="G206" s="17">
        <v>10</v>
      </c>
      <c r="H206" s="31">
        <v>2767</v>
      </c>
      <c r="I206" s="11"/>
      <c r="J206" s="25">
        <v>0</v>
      </c>
      <c r="K206" s="17">
        <v>0</v>
      </c>
      <c r="L206" s="17">
        <v>0</v>
      </c>
      <c r="M206" s="17">
        <v>0</v>
      </c>
      <c r="N206" s="17">
        <v>0</v>
      </c>
      <c r="O206" s="31">
        <v>0</v>
      </c>
      <c r="P206" s="11"/>
      <c r="Q206" s="25">
        <v>19</v>
      </c>
      <c r="R206" s="17">
        <v>0</v>
      </c>
      <c r="S206" s="17">
        <v>125</v>
      </c>
      <c r="T206" s="17">
        <v>79</v>
      </c>
      <c r="U206" s="17">
        <v>0</v>
      </c>
      <c r="V206" s="31">
        <v>223</v>
      </c>
    </row>
    <row r="207" spans="1:22">
      <c r="A207" s="20" t="s">
        <v>33</v>
      </c>
      <c r="B207" s="11"/>
      <c r="C207" s="25">
        <v>481</v>
      </c>
      <c r="D207" s="17">
        <v>1755</v>
      </c>
      <c r="E207" s="17">
        <v>603</v>
      </c>
      <c r="F207" s="17">
        <v>50</v>
      </c>
      <c r="G207" s="17">
        <v>3</v>
      </c>
      <c r="H207" s="31">
        <v>2892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35</v>
      </c>
      <c r="R207" s="17">
        <v>0</v>
      </c>
      <c r="S207" s="17">
        <v>120</v>
      </c>
      <c r="T207" s="17">
        <v>90</v>
      </c>
      <c r="U207" s="17">
        <v>0</v>
      </c>
      <c r="V207" s="31">
        <v>245</v>
      </c>
    </row>
    <row r="208" spans="1:22">
      <c r="A208" s="20" t="s">
        <v>34</v>
      </c>
      <c r="B208" s="11"/>
      <c r="C208" s="25">
        <v>493</v>
      </c>
      <c r="D208" s="17">
        <v>1753</v>
      </c>
      <c r="E208" s="17">
        <v>597</v>
      </c>
      <c r="F208" s="17">
        <v>49</v>
      </c>
      <c r="G208" s="17">
        <v>17</v>
      </c>
      <c r="H208" s="31">
        <v>2909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32</v>
      </c>
      <c r="R208" s="17">
        <v>0</v>
      </c>
      <c r="S208" s="17">
        <v>124</v>
      </c>
      <c r="T208" s="17">
        <v>88</v>
      </c>
      <c r="U208" s="17">
        <v>0</v>
      </c>
      <c r="V208" s="31">
        <v>244</v>
      </c>
    </row>
    <row r="209" spans="1:22">
      <c r="A209" s="20" t="s">
        <v>35</v>
      </c>
      <c r="B209" s="11"/>
      <c r="C209" s="25">
        <v>477</v>
      </c>
      <c r="D209" s="17">
        <v>1863</v>
      </c>
      <c r="E209" s="17">
        <v>587</v>
      </c>
      <c r="F209" s="17">
        <v>46</v>
      </c>
      <c r="G209" s="17">
        <v>22</v>
      </c>
      <c r="H209" s="31">
        <v>2995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17</v>
      </c>
      <c r="R209" s="17">
        <v>0</v>
      </c>
      <c r="S209" s="17">
        <v>111</v>
      </c>
      <c r="T209" s="17">
        <v>99</v>
      </c>
      <c r="U209" s="17">
        <v>0</v>
      </c>
      <c r="V209" s="31">
        <v>227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70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71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>
        <v>185</v>
      </c>
      <c r="D218" s="17">
        <v>838</v>
      </c>
      <c r="E218" s="17">
        <v>286</v>
      </c>
      <c r="F218" s="17">
        <v>32</v>
      </c>
      <c r="G218" s="17">
        <v>9</v>
      </c>
      <c r="H218" s="31">
        <v>1350</v>
      </c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>
        <v>203</v>
      </c>
      <c r="D219" s="17">
        <v>836</v>
      </c>
      <c r="E219" s="17">
        <v>337</v>
      </c>
      <c r="F219" s="17">
        <v>39</v>
      </c>
      <c r="G219" s="17">
        <v>14</v>
      </c>
      <c r="H219" s="31">
        <v>1429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>
        <v>207</v>
      </c>
      <c r="D220" s="17">
        <v>853</v>
      </c>
      <c r="E220" s="17">
        <v>364</v>
      </c>
      <c r="F220" s="17">
        <v>25</v>
      </c>
      <c r="G220" s="17">
        <v>11</v>
      </c>
      <c r="H220" s="31">
        <v>1460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>
        <v>167</v>
      </c>
      <c r="D221" s="17">
        <v>852</v>
      </c>
      <c r="E221" s="17">
        <v>358</v>
      </c>
      <c r="F221" s="17">
        <v>44</v>
      </c>
      <c r="G221" s="17">
        <v>8</v>
      </c>
      <c r="H221" s="31">
        <v>1429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72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>
        <v>1889</v>
      </c>
      <c r="D224" s="17">
        <v>2632</v>
      </c>
      <c r="E224" s="17">
        <v>2664</v>
      </c>
      <c r="F224" s="17">
        <v>306</v>
      </c>
      <c r="G224" s="17">
        <v>42</v>
      </c>
      <c r="H224" s="31">
        <v>7533</v>
      </c>
      <c r="I224" s="11"/>
      <c r="J224" s="25"/>
      <c r="K224" s="17"/>
      <c r="L224" s="17"/>
      <c r="M224" s="17"/>
      <c r="N224" s="17"/>
      <c r="O224" s="31"/>
      <c r="P224" s="11"/>
      <c r="Q224" s="25">
        <v>376</v>
      </c>
      <c r="R224" s="17"/>
      <c r="S224" s="17">
        <v>560</v>
      </c>
      <c r="T224" s="17">
        <v>40</v>
      </c>
      <c r="U224" s="17"/>
      <c r="V224" s="31">
        <v>976</v>
      </c>
    </row>
    <row r="225" spans="1:22">
      <c r="A225" s="20" t="s">
        <v>33</v>
      </c>
      <c r="B225" s="11"/>
      <c r="C225" s="25">
        <v>2168</v>
      </c>
      <c r="D225" s="17">
        <v>3150</v>
      </c>
      <c r="E225" s="17">
        <v>2740</v>
      </c>
      <c r="F225" s="17">
        <v>558</v>
      </c>
      <c r="G225" s="17">
        <v>54</v>
      </c>
      <c r="H225" s="31">
        <v>8670</v>
      </c>
      <c r="I225" s="11"/>
      <c r="J225" s="25"/>
      <c r="K225" s="17"/>
      <c r="L225" s="17"/>
      <c r="M225" s="17"/>
      <c r="N225" s="17"/>
      <c r="O225" s="31"/>
      <c r="P225" s="11"/>
      <c r="Q225" s="25">
        <v>344</v>
      </c>
      <c r="R225" s="17"/>
      <c r="S225" s="17">
        <v>466</v>
      </c>
      <c r="T225" s="17">
        <v>100</v>
      </c>
      <c r="U225" s="17"/>
      <c r="V225" s="31">
        <v>910</v>
      </c>
    </row>
    <row r="226" spans="1:22">
      <c r="A226" s="20" t="s">
        <v>34</v>
      </c>
      <c r="B226" s="11"/>
      <c r="C226" s="25">
        <v>2060</v>
      </c>
      <c r="D226" s="17">
        <v>3246</v>
      </c>
      <c r="E226" s="17">
        <v>2581</v>
      </c>
      <c r="F226" s="17">
        <v>688</v>
      </c>
      <c r="G226" s="17">
        <v>43</v>
      </c>
      <c r="H226" s="31">
        <v>8618</v>
      </c>
      <c r="I226" s="11"/>
      <c r="J226" s="25"/>
      <c r="K226" s="17"/>
      <c r="L226" s="17"/>
      <c r="M226" s="17"/>
      <c r="N226" s="17"/>
      <c r="O226" s="31"/>
      <c r="P226" s="11"/>
      <c r="Q226" s="25">
        <v>341</v>
      </c>
      <c r="R226" s="17"/>
      <c r="S226" s="17">
        <v>495</v>
      </c>
      <c r="T226" s="17">
        <v>117</v>
      </c>
      <c r="U226" s="17"/>
      <c r="V226" s="31">
        <v>953</v>
      </c>
    </row>
    <row r="227" spans="1:22">
      <c r="A227" s="20" t="s">
        <v>35</v>
      </c>
      <c r="B227" s="11"/>
      <c r="C227" s="25">
        <v>2106</v>
      </c>
      <c r="D227" s="17">
        <v>3181</v>
      </c>
      <c r="E227" s="17">
        <v>2521</v>
      </c>
      <c r="F227" s="17">
        <v>643</v>
      </c>
      <c r="G227" s="17">
        <v>43</v>
      </c>
      <c r="H227" s="31">
        <v>8494</v>
      </c>
      <c r="I227" s="11"/>
      <c r="J227" s="25"/>
      <c r="K227" s="17"/>
      <c r="L227" s="17"/>
      <c r="M227" s="17"/>
      <c r="N227" s="17"/>
      <c r="O227" s="31"/>
      <c r="P227" s="11"/>
      <c r="Q227" s="25">
        <v>367</v>
      </c>
      <c r="R227" s="17"/>
      <c r="S227" s="17">
        <v>391</v>
      </c>
      <c r="T227" s="17">
        <v>113</v>
      </c>
      <c r="U227" s="17"/>
      <c r="V227" s="31">
        <v>871</v>
      </c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73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132</v>
      </c>
      <c r="D230" s="17">
        <v>610</v>
      </c>
      <c r="E230" s="17">
        <v>308</v>
      </c>
      <c r="F230" s="17">
        <v>46</v>
      </c>
      <c r="G230" s="17">
        <v>4</v>
      </c>
      <c r="H230" s="31">
        <v>1100</v>
      </c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>
        <v>93</v>
      </c>
      <c r="D231" s="17">
        <v>555</v>
      </c>
      <c r="E231" s="17">
        <v>248</v>
      </c>
      <c r="F231" s="17">
        <v>69</v>
      </c>
      <c r="G231" s="17">
        <v>4</v>
      </c>
      <c r="H231" s="31">
        <v>969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>
        <v>136</v>
      </c>
      <c r="D232" s="17">
        <v>561</v>
      </c>
      <c r="E232" s="17">
        <v>245</v>
      </c>
      <c r="F232" s="17">
        <v>66</v>
      </c>
      <c r="G232" s="17">
        <v>6</v>
      </c>
      <c r="H232" s="31">
        <v>1014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>
        <v>129</v>
      </c>
      <c r="D233" s="17">
        <v>588</v>
      </c>
      <c r="E233" s="17">
        <v>228</v>
      </c>
      <c r="F233" s="17">
        <v>78</v>
      </c>
      <c r="G233" s="17">
        <v>6</v>
      </c>
      <c r="H233" s="31">
        <v>1029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74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532</v>
      </c>
      <c r="D236" s="17">
        <v>965</v>
      </c>
      <c r="E236" s="17">
        <v>394</v>
      </c>
      <c r="F236" s="17">
        <v>32</v>
      </c>
      <c r="G236" s="17">
        <v>3</v>
      </c>
      <c r="H236" s="31">
        <v>1926</v>
      </c>
      <c r="I236" s="11"/>
      <c r="J236" s="25"/>
      <c r="K236" s="17"/>
      <c r="L236" s="17"/>
      <c r="M236" s="17"/>
      <c r="N236" s="17"/>
      <c r="O236" s="31"/>
      <c r="P236" s="11"/>
      <c r="Q236" s="25">
        <v>0</v>
      </c>
      <c r="R236" s="17"/>
      <c r="S236" s="17">
        <v>0</v>
      </c>
      <c r="T236" s="17">
        <v>0</v>
      </c>
      <c r="U236" s="17"/>
      <c r="V236" s="31">
        <v>0</v>
      </c>
    </row>
    <row r="237" spans="1:22">
      <c r="A237" s="20" t="s">
        <v>33</v>
      </c>
      <c r="B237" s="11"/>
      <c r="C237" s="25">
        <v>700</v>
      </c>
      <c r="D237" s="17">
        <v>1317</v>
      </c>
      <c r="E237" s="17">
        <v>508</v>
      </c>
      <c r="F237" s="17">
        <v>62</v>
      </c>
      <c r="G237" s="17">
        <v>17</v>
      </c>
      <c r="H237" s="31">
        <v>2604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497</v>
      </c>
      <c r="D238" s="17">
        <v>994</v>
      </c>
      <c r="E238" s="17">
        <v>404</v>
      </c>
      <c r="F238" s="17">
        <v>55</v>
      </c>
      <c r="G238" s="17">
        <v>8</v>
      </c>
      <c r="H238" s="31">
        <v>1958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483</v>
      </c>
      <c r="D239" s="17">
        <v>1029</v>
      </c>
      <c r="E239" s="17">
        <v>447</v>
      </c>
      <c r="F239" s="17">
        <v>75</v>
      </c>
      <c r="G239" s="17">
        <v>10</v>
      </c>
      <c r="H239" s="31">
        <v>2044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2"/>
      <c r="B240" s="11"/>
      <c r="C240" s="26"/>
      <c r="D240" s="28"/>
      <c r="E240" s="28"/>
      <c r="F240" s="28"/>
      <c r="G240" s="28"/>
      <c r="H240" s="32"/>
      <c r="I240" s="11"/>
      <c r="J240" s="26"/>
      <c r="K240" s="28"/>
      <c r="L240" s="28"/>
      <c r="M240" s="28"/>
      <c r="N240" s="28"/>
      <c r="O240" s="32"/>
      <c r="P240" s="11"/>
      <c r="Q240" s="26"/>
      <c r="R240" s="28"/>
      <c r="S240" s="28"/>
      <c r="T240" s="28"/>
      <c r="U240" s="28"/>
      <c r="V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96</v>
      </c>
    </row>
    <row r="3" spans="1:22">
      <c r="A3" s="6" t="s">
        <v>12</v>
      </c>
    </row>
    <row r="4" spans="1:22">
      <c r="A4" s="7"/>
      <c r="C4" s="10" t="s">
        <v>97</v>
      </c>
      <c r="D4" s="8"/>
      <c r="E4" s="8"/>
      <c r="F4" s="8"/>
      <c r="G4" s="8"/>
      <c r="H4" s="9"/>
      <c r="J4" s="10" t="s">
        <v>98</v>
      </c>
      <c r="K4" s="8"/>
      <c r="L4" s="8"/>
      <c r="M4" s="8"/>
      <c r="N4" s="8"/>
      <c r="O4" s="9"/>
      <c r="Q4" s="10" t="s">
        <v>99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4" t="s">
        <v>91</v>
      </c>
      <c r="K5" s="13" t="s">
        <v>92</v>
      </c>
      <c r="L5" s="13" t="s">
        <v>93</v>
      </c>
      <c r="M5" s="13" t="s">
        <v>94</v>
      </c>
      <c r="N5" s="13" t="s">
        <v>95</v>
      </c>
      <c r="O5" s="15" t="s">
        <v>82</v>
      </c>
      <c r="Q5" s="14" t="s">
        <v>91</v>
      </c>
      <c r="R5" s="13" t="s">
        <v>92</v>
      </c>
      <c r="S5" s="13" t="s">
        <v>93</v>
      </c>
      <c r="T5" s="13" t="s">
        <v>94</v>
      </c>
      <c r="U5" s="13" t="s">
        <v>95</v>
      </c>
      <c r="V5" s="15" t="s">
        <v>82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12033</v>
      </c>
      <c r="D8" s="17">
        <v>4523</v>
      </c>
      <c r="E8" s="17">
        <v>5011</v>
      </c>
      <c r="F8" s="17">
        <v>302</v>
      </c>
      <c r="G8" s="17">
        <v>28</v>
      </c>
      <c r="H8" s="31">
        <v>21897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11509</v>
      </c>
      <c r="D9" s="17">
        <v>4302</v>
      </c>
      <c r="E9" s="17">
        <v>4900</v>
      </c>
      <c r="F9" s="17">
        <v>367</v>
      </c>
      <c r="G9" s="17">
        <v>48</v>
      </c>
      <c r="H9" s="31">
        <v>21126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5">
        <v>11105</v>
      </c>
      <c r="D10" s="17">
        <v>4561</v>
      </c>
      <c r="E10" s="17">
        <v>5361</v>
      </c>
      <c r="F10" s="17">
        <v>450</v>
      </c>
      <c r="G10" s="17">
        <v>54</v>
      </c>
      <c r="H10" s="31">
        <v>21531</v>
      </c>
      <c r="I10" s="11"/>
      <c r="J10" s="25"/>
      <c r="K10" s="17"/>
      <c r="L10" s="17"/>
      <c r="M10" s="17"/>
      <c r="N10" s="17"/>
      <c r="O10" s="31"/>
      <c r="P10" s="11"/>
      <c r="Q10" s="25"/>
      <c r="R10" s="17"/>
      <c r="S10" s="17"/>
      <c r="T10" s="17"/>
      <c r="U10" s="17"/>
      <c r="V10" s="31"/>
    </row>
    <row r="11" spans="1:22">
      <c r="A11" s="20" t="s">
        <v>35</v>
      </c>
      <c r="B11" s="11"/>
      <c r="C11" s="25">
        <v>12170</v>
      </c>
      <c r="D11" s="17">
        <v>4681</v>
      </c>
      <c r="E11" s="17">
        <v>5698</v>
      </c>
      <c r="F11" s="17">
        <v>618</v>
      </c>
      <c r="G11" s="17">
        <v>29</v>
      </c>
      <c r="H11" s="31">
        <v>23196</v>
      </c>
      <c r="I11" s="11"/>
      <c r="J11" s="25"/>
      <c r="K11" s="17"/>
      <c r="L11" s="17"/>
      <c r="M11" s="17"/>
      <c r="N11" s="17"/>
      <c r="O11" s="31"/>
      <c r="P11" s="11"/>
      <c r="Q11" s="25"/>
      <c r="R11" s="17"/>
      <c r="S11" s="17"/>
      <c r="T11" s="17"/>
      <c r="U11" s="17"/>
      <c r="V11" s="31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3211</v>
      </c>
      <c r="D14" s="17">
        <v>1887</v>
      </c>
      <c r="E14" s="17">
        <v>861</v>
      </c>
      <c r="F14" s="17">
        <v>366</v>
      </c>
      <c r="G14" s="17">
        <v>12</v>
      </c>
      <c r="H14" s="31">
        <v>6337</v>
      </c>
      <c r="I14" s="11"/>
      <c r="J14" s="25"/>
      <c r="K14" s="17"/>
      <c r="L14" s="17"/>
      <c r="M14" s="17"/>
      <c r="N14" s="17"/>
      <c r="O14" s="31"/>
      <c r="P14" s="11"/>
      <c r="Q14" s="25"/>
      <c r="R14" s="17"/>
      <c r="S14" s="17"/>
      <c r="T14" s="17"/>
      <c r="U14" s="17"/>
      <c r="V14" s="31"/>
    </row>
    <row r="15" spans="1:22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25"/>
      <c r="K15" s="17"/>
      <c r="L15" s="17"/>
      <c r="M15" s="17"/>
      <c r="N15" s="17"/>
      <c r="O15" s="31"/>
      <c r="P15" s="11"/>
      <c r="Q15" s="25"/>
      <c r="R15" s="17"/>
      <c r="S15" s="17"/>
      <c r="T15" s="17"/>
      <c r="U15" s="17"/>
      <c r="V15" s="31"/>
    </row>
    <row r="16" spans="1:22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25"/>
      <c r="K16" s="17"/>
      <c r="L16" s="17"/>
      <c r="M16" s="17"/>
      <c r="N16" s="17"/>
      <c r="O16" s="31"/>
      <c r="P16" s="11"/>
      <c r="Q16" s="25"/>
      <c r="R16" s="17"/>
      <c r="S16" s="17"/>
      <c r="T16" s="17"/>
      <c r="U16" s="17"/>
      <c r="V16" s="31"/>
    </row>
    <row r="17" spans="1:22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25"/>
      <c r="K17" s="17"/>
      <c r="L17" s="17"/>
      <c r="M17" s="17"/>
      <c r="N17" s="17"/>
      <c r="O17" s="31"/>
      <c r="P17" s="11"/>
      <c r="Q17" s="25"/>
      <c r="R17" s="17"/>
      <c r="S17" s="17"/>
      <c r="T17" s="17"/>
      <c r="U17" s="17"/>
      <c r="V17" s="31"/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25"/>
      <c r="K20" s="17"/>
      <c r="L20" s="17"/>
      <c r="M20" s="17"/>
      <c r="N20" s="17"/>
      <c r="O20" s="31"/>
      <c r="P20" s="11"/>
      <c r="Q20" s="25"/>
      <c r="R20" s="17"/>
      <c r="S20" s="17"/>
      <c r="T20" s="17"/>
      <c r="U20" s="17"/>
      <c r="V20" s="31"/>
    </row>
    <row r="21" spans="1:22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25"/>
      <c r="K21" s="17"/>
      <c r="L21" s="17"/>
      <c r="M21" s="17"/>
      <c r="N21" s="17"/>
      <c r="O21" s="31"/>
      <c r="P21" s="11"/>
      <c r="Q21" s="25"/>
      <c r="R21" s="17"/>
      <c r="S21" s="17"/>
      <c r="T21" s="17"/>
      <c r="U21" s="17"/>
      <c r="V21" s="31"/>
    </row>
    <row r="22" spans="1:22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25"/>
      <c r="K22" s="17"/>
      <c r="L22" s="17"/>
      <c r="M22" s="17"/>
      <c r="N22" s="17"/>
      <c r="O22" s="31"/>
      <c r="P22" s="11"/>
      <c r="Q22" s="25"/>
      <c r="R22" s="17"/>
      <c r="S22" s="17"/>
      <c r="T22" s="17"/>
      <c r="U22" s="17"/>
      <c r="V22" s="31"/>
    </row>
    <row r="23" spans="1:22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25"/>
      <c r="K23" s="17"/>
      <c r="L23" s="17"/>
      <c r="M23" s="17"/>
      <c r="N23" s="17"/>
      <c r="O23" s="31"/>
      <c r="P23" s="11"/>
      <c r="Q23" s="25"/>
      <c r="R23" s="17"/>
      <c r="S23" s="17"/>
      <c r="T23" s="17"/>
      <c r="U23" s="17"/>
      <c r="V23" s="31"/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25"/>
      <c r="K26" s="17"/>
      <c r="L26" s="17"/>
      <c r="M26" s="17"/>
      <c r="N26" s="17"/>
      <c r="O26" s="31"/>
      <c r="P26" s="11"/>
      <c r="Q26" s="25"/>
      <c r="R26" s="17"/>
      <c r="S26" s="17"/>
      <c r="T26" s="17"/>
      <c r="U26" s="17"/>
      <c r="V26" s="31"/>
    </row>
    <row r="27" spans="1:22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25"/>
      <c r="K27" s="17"/>
      <c r="L27" s="17"/>
      <c r="M27" s="17"/>
      <c r="N27" s="17"/>
      <c r="O27" s="31"/>
      <c r="P27" s="11"/>
      <c r="Q27" s="25"/>
      <c r="R27" s="17"/>
      <c r="S27" s="17"/>
      <c r="T27" s="17"/>
      <c r="U27" s="17"/>
      <c r="V27" s="31"/>
    </row>
    <row r="28" spans="1:22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25"/>
      <c r="K28" s="17"/>
      <c r="L28" s="17"/>
      <c r="M28" s="17"/>
      <c r="N28" s="17"/>
      <c r="O28" s="31"/>
      <c r="P28" s="11"/>
      <c r="Q28" s="25"/>
      <c r="R28" s="17"/>
      <c r="S28" s="17"/>
      <c r="T28" s="17"/>
      <c r="U28" s="17"/>
      <c r="V28" s="31"/>
    </row>
    <row r="29" spans="1:22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25"/>
      <c r="K29" s="17"/>
      <c r="L29" s="17"/>
      <c r="M29" s="17"/>
      <c r="N29" s="17"/>
      <c r="O29" s="31"/>
      <c r="P29" s="11"/>
      <c r="Q29" s="25"/>
      <c r="R29" s="17"/>
      <c r="S29" s="17"/>
      <c r="T29" s="17"/>
      <c r="U29" s="17"/>
      <c r="V29" s="31"/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25"/>
      <c r="K32" s="17"/>
      <c r="L32" s="17"/>
      <c r="M32" s="17"/>
      <c r="N32" s="17"/>
      <c r="O32" s="31"/>
      <c r="P32" s="11"/>
      <c r="Q32" s="25"/>
      <c r="R32" s="17"/>
      <c r="S32" s="17"/>
      <c r="T32" s="17"/>
      <c r="U32" s="17"/>
      <c r="V32" s="31"/>
    </row>
    <row r="33" spans="1:22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25"/>
      <c r="K33" s="17"/>
      <c r="L33" s="17"/>
      <c r="M33" s="17"/>
      <c r="N33" s="17"/>
      <c r="O33" s="31"/>
      <c r="P33" s="11"/>
      <c r="Q33" s="25"/>
      <c r="R33" s="17"/>
      <c r="S33" s="17"/>
      <c r="T33" s="17"/>
      <c r="U33" s="17"/>
      <c r="V33" s="31"/>
    </row>
    <row r="34" spans="1:22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25"/>
      <c r="K34" s="17"/>
      <c r="L34" s="17"/>
      <c r="M34" s="17"/>
      <c r="N34" s="17"/>
      <c r="O34" s="31"/>
      <c r="P34" s="11"/>
      <c r="Q34" s="25"/>
      <c r="R34" s="17"/>
      <c r="S34" s="17"/>
      <c r="T34" s="17"/>
      <c r="U34" s="17"/>
      <c r="V34" s="31"/>
    </row>
    <row r="35" spans="1:22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25"/>
      <c r="K35" s="17"/>
      <c r="L35" s="17"/>
      <c r="M35" s="17"/>
      <c r="N35" s="17"/>
      <c r="O35" s="31"/>
      <c r="P35" s="11"/>
      <c r="Q35" s="25"/>
      <c r="R35" s="17"/>
      <c r="S35" s="17"/>
      <c r="T35" s="17"/>
      <c r="U35" s="17"/>
      <c r="V35" s="31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10483</v>
      </c>
      <c r="D44" s="17">
        <v>5974</v>
      </c>
      <c r="E44" s="17">
        <v>4218</v>
      </c>
      <c r="F44" s="17">
        <v>556</v>
      </c>
      <c r="G44" s="17">
        <v>37</v>
      </c>
      <c r="H44" s="31">
        <v>21268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11217</v>
      </c>
      <c r="D45" s="17">
        <v>5762</v>
      </c>
      <c r="E45" s="17">
        <v>4568</v>
      </c>
      <c r="F45" s="17">
        <v>471</v>
      </c>
      <c r="G45" s="17">
        <v>23</v>
      </c>
      <c r="H45" s="31">
        <v>22041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34</v>
      </c>
      <c r="B46" s="11"/>
      <c r="C46" s="25">
        <v>10957</v>
      </c>
      <c r="D46" s="17">
        <v>6605</v>
      </c>
      <c r="E46" s="17">
        <v>4751</v>
      </c>
      <c r="F46" s="17">
        <v>688</v>
      </c>
      <c r="G46" s="17">
        <v>67</v>
      </c>
      <c r="H46" s="31">
        <v>23068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35</v>
      </c>
      <c r="B47" s="11"/>
      <c r="C47" s="25">
        <v>12160</v>
      </c>
      <c r="D47" s="17">
        <v>6710</v>
      </c>
      <c r="E47" s="17">
        <v>5033</v>
      </c>
      <c r="F47" s="17">
        <v>664</v>
      </c>
      <c r="G47" s="17">
        <v>21</v>
      </c>
      <c r="H47" s="31">
        <v>24588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20282</v>
      </c>
      <c r="D50" s="17">
        <v>7604</v>
      </c>
      <c r="E50" s="17">
        <v>7261</v>
      </c>
      <c r="F50" s="17">
        <v>431</v>
      </c>
      <c r="G50" s="17">
        <v>89</v>
      </c>
      <c r="H50" s="31">
        <v>35667</v>
      </c>
      <c r="I50" s="11"/>
      <c r="J50" s="25">
        <v>0</v>
      </c>
      <c r="K50" s="17">
        <v>0</v>
      </c>
      <c r="L50" s="17">
        <v>0</v>
      </c>
      <c r="M50" s="17">
        <v>0</v>
      </c>
      <c r="N50" s="17">
        <v>0</v>
      </c>
      <c r="O50" s="31">
        <v>0</v>
      </c>
      <c r="P50" s="11"/>
      <c r="Q50" s="25">
        <v>617</v>
      </c>
      <c r="R50" s="17">
        <v>0</v>
      </c>
      <c r="S50" s="17">
        <v>300</v>
      </c>
      <c r="T50" s="17">
        <v>35</v>
      </c>
      <c r="U50" s="17">
        <v>0</v>
      </c>
      <c r="V50" s="31">
        <v>952</v>
      </c>
    </row>
    <row r="51" spans="1:22">
      <c r="A51" s="20" t="s">
        <v>33</v>
      </c>
      <c r="B51" s="11"/>
      <c r="C51" s="25">
        <v>19377</v>
      </c>
      <c r="D51" s="17">
        <v>6793</v>
      </c>
      <c r="E51" s="17">
        <v>6394</v>
      </c>
      <c r="F51" s="17">
        <v>707</v>
      </c>
      <c r="G51" s="17"/>
      <c r="H51" s="31">
        <v>33271</v>
      </c>
      <c r="I51" s="11"/>
      <c r="J51" s="25">
        <v>0</v>
      </c>
      <c r="K51" s="17">
        <v>0</v>
      </c>
      <c r="L51" s="17">
        <v>0</v>
      </c>
      <c r="M51" s="17">
        <v>0</v>
      </c>
      <c r="N51" s="17">
        <v>0</v>
      </c>
      <c r="O51" s="31">
        <v>0</v>
      </c>
      <c r="P51" s="11"/>
      <c r="Q51" s="25">
        <v>453</v>
      </c>
      <c r="R51" s="17">
        <v>0</v>
      </c>
      <c r="S51" s="17">
        <v>269</v>
      </c>
      <c r="T51" s="17">
        <v>42</v>
      </c>
      <c r="U51" s="17">
        <v>0</v>
      </c>
      <c r="V51" s="31">
        <v>764</v>
      </c>
    </row>
    <row r="52" spans="1:22">
      <c r="A52" s="20" t="s">
        <v>34</v>
      </c>
      <c r="B52" s="11"/>
      <c r="C52" s="25">
        <v>18558</v>
      </c>
      <c r="D52" s="17">
        <v>6756</v>
      </c>
      <c r="E52" s="17">
        <v>7108</v>
      </c>
      <c r="F52" s="17">
        <v>772</v>
      </c>
      <c r="G52" s="17">
        <v>104</v>
      </c>
      <c r="H52" s="31">
        <v>33298</v>
      </c>
      <c r="I52" s="11"/>
      <c r="J52" s="25"/>
      <c r="K52" s="17"/>
      <c r="L52" s="17"/>
      <c r="M52" s="17"/>
      <c r="N52" s="17"/>
      <c r="O52" s="31"/>
      <c r="P52" s="11"/>
      <c r="Q52" s="25">
        <v>535</v>
      </c>
      <c r="R52" s="17">
        <v>0</v>
      </c>
      <c r="S52" s="17">
        <v>271</v>
      </c>
      <c r="T52" s="17">
        <v>38</v>
      </c>
      <c r="U52" s="17">
        <v>0</v>
      </c>
      <c r="V52" s="31">
        <v>844</v>
      </c>
    </row>
    <row r="53" spans="1:22">
      <c r="A53" s="20" t="s">
        <v>35</v>
      </c>
      <c r="B53" s="11"/>
      <c r="C53" s="25">
        <v>20905</v>
      </c>
      <c r="D53" s="17">
        <v>6440</v>
      </c>
      <c r="E53" s="17">
        <v>7300</v>
      </c>
      <c r="F53" s="17">
        <v>626</v>
      </c>
      <c r="G53" s="17">
        <v>166</v>
      </c>
      <c r="H53" s="31">
        <v>35437</v>
      </c>
      <c r="I53" s="11"/>
      <c r="J53" s="25"/>
      <c r="K53" s="17"/>
      <c r="L53" s="17"/>
      <c r="M53" s="17"/>
      <c r="N53" s="17"/>
      <c r="O53" s="31"/>
      <c r="P53" s="11"/>
      <c r="Q53" s="25">
        <v>501</v>
      </c>
      <c r="R53" s="17">
        <v>0</v>
      </c>
      <c r="S53" s="17">
        <v>324</v>
      </c>
      <c r="T53" s="17">
        <v>62</v>
      </c>
      <c r="U53" s="17">
        <v>0</v>
      </c>
      <c r="V53" s="31">
        <v>887</v>
      </c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>
        <v>6278</v>
      </c>
      <c r="D56" s="17">
        <v>8017</v>
      </c>
      <c r="E56" s="17">
        <v>829</v>
      </c>
      <c r="F56" s="17">
        <v>571</v>
      </c>
      <c r="G56" s="17"/>
      <c r="H56" s="31">
        <v>15695</v>
      </c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>
        <v>5538</v>
      </c>
      <c r="D57" s="17">
        <v>7597</v>
      </c>
      <c r="E57" s="17">
        <v>948</v>
      </c>
      <c r="F57" s="17">
        <v>497</v>
      </c>
      <c r="G57" s="17"/>
      <c r="H57" s="31">
        <v>14580</v>
      </c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34</v>
      </c>
      <c r="B58" s="11"/>
      <c r="C58" s="25">
        <v>5110</v>
      </c>
      <c r="D58" s="17">
        <v>7666</v>
      </c>
      <c r="E58" s="17">
        <v>954</v>
      </c>
      <c r="F58" s="17">
        <v>385</v>
      </c>
      <c r="G58" s="17"/>
      <c r="H58" s="31">
        <v>14115</v>
      </c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35</v>
      </c>
      <c r="B59" s="11"/>
      <c r="C59" s="25">
        <v>4834</v>
      </c>
      <c r="D59" s="17">
        <v>7446</v>
      </c>
      <c r="E59" s="17">
        <v>795</v>
      </c>
      <c r="F59" s="17">
        <v>297</v>
      </c>
      <c r="G59" s="17"/>
      <c r="H59" s="31">
        <v>13372</v>
      </c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5731</v>
      </c>
      <c r="D62" s="17">
        <v>8344</v>
      </c>
      <c r="E62" s="17">
        <v>4521</v>
      </c>
      <c r="F62" s="17">
        <v>97</v>
      </c>
      <c r="G62" s="17">
        <v>53</v>
      </c>
      <c r="H62" s="31">
        <v>18746</v>
      </c>
      <c r="I62" s="11"/>
      <c r="J62" s="25"/>
      <c r="K62" s="17"/>
      <c r="L62" s="17"/>
      <c r="M62" s="17"/>
      <c r="N62" s="17"/>
      <c r="O62" s="31"/>
      <c r="P62" s="11"/>
      <c r="Q62" s="25"/>
      <c r="R62" s="17">
        <v>299</v>
      </c>
      <c r="S62" s="17">
        <v>331</v>
      </c>
      <c r="T62" s="17">
        <v>22</v>
      </c>
      <c r="U62" s="17"/>
      <c r="V62" s="31">
        <v>652</v>
      </c>
    </row>
    <row r="63" spans="1:22">
      <c r="A63" s="20" t="s">
        <v>33</v>
      </c>
      <c r="B63" s="11"/>
      <c r="C63" s="25">
        <v>5411</v>
      </c>
      <c r="D63" s="17">
        <v>8146</v>
      </c>
      <c r="E63" s="17">
        <v>4732</v>
      </c>
      <c r="F63" s="17">
        <v>319</v>
      </c>
      <c r="G63" s="17">
        <v>21</v>
      </c>
      <c r="H63" s="31">
        <v>18629</v>
      </c>
      <c r="I63" s="11"/>
      <c r="J63" s="25"/>
      <c r="K63" s="17"/>
      <c r="L63" s="17"/>
      <c r="M63" s="17"/>
      <c r="N63" s="17"/>
      <c r="O63" s="31"/>
      <c r="P63" s="11"/>
      <c r="Q63" s="25"/>
      <c r="R63" s="17">
        <v>265</v>
      </c>
      <c r="S63" s="17">
        <v>328</v>
      </c>
      <c r="T63" s="17">
        <v>29</v>
      </c>
      <c r="U63" s="17">
        <v>0</v>
      </c>
      <c r="V63" s="31">
        <v>622</v>
      </c>
    </row>
    <row r="64" spans="1:22">
      <c r="A64" s="20" t="s">
        <v>34</v>
      </c>
      <c r="B64" s="11"/>
      <c r="C64" s="25">
        <v>5536</v>
      </c>
      <c r="D64" s="17">
        <v>8342</v>
      </c>
      <c r="E64" s="17">
        <v>4950</v>
      </c>
      <c r="F64" s="17">
        <v>363</v>
      </c>
      <c r="G64" s="17">
        <v>15</v>
      </c>
      <c r="H64" s="31">
        <v>19206</v>
      </c>
      <c r="I64" s="11"/>
      <c r="J64" s="25"/>
      <c r="K64" s="17"/>
      <c r="L64" s="17"/>
      <c r="M64" s="17"/>
      <c r="N64" s="17"/>
      <c r="O64" s="31"/>
      <c r="P64" s="11"/>
      <c r="Q64" s="25"/>
      <c r="R64" s="17">
        <v>307</v>
      </c>
      <c r="S64" s="17">
        <v>489</v>
      </c>
      <c r="T64" s="17">
        <v>22</v>
      </c>
      <c r="U64" s="17">
        <v>0</v>
      </c>
      <c r="V64" s="31">
        <v>818</v>
      </c>
    </row>
    <row r="65" spans="1:22">
      <c r="A65" s="20" t="s">
        <v>45</v>
      </c>
      <c r="B65" s="11"/>
      <c r="C65" s="24"/>
      <c r="D65" s="11"/>
      <c r="E65" s="11"/>
      <c r="F65" s="11"/>
      <c r="G65" s="11"/>
      <c r="H65" s="30"/>
      <c r="I65" s="11"/>
      <c r="J65" s="24"/>
      <c r="K65" s="11"/>
      <c r="L65" s="11"/>
      <c r="M65" s="11"/>
      <c r="N65" s="11"/>
      <c r="O65" s="30"/>
      <c r="P65" s="11"/>
      <c r="Q65" s="24"/>
      <c r="R65" s="11"/>
      <c r="S65" s="11"/>
      <c r="T65" s="11"/>
      <c r="U65" s="11"/>
      <c r="V65" s="30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46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11366</v>
      </c>
      <c r="D68" s="17">
        <v>4963</v>
      </c>
      <c r="E68" s="17">
        <v>4704</v>
      </c>
      <c r="F68" s="17">
        <v>1648</v>
      </c>
      <c r="G68" s="17">
        <v>72</v>
      </c>
      <c r="H68" s="31">
        <v>22753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10040</v>
      </c>
      <c r="D69" s="17">
        <v>5546</v>
      </c>
      <c r="E69" s="17">
        <v>4733</v>
      </c>
      <c r="F69" s="17">
        <v>468</v>
      </c>
      <c r="G69" s="17">
        <v>117</v>
      </c>
      <c r="H69" s="31">
        <v>20904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34</v>
      </c>
      <c r="B70" s="11"/>
      <c r="C70" s="25">
        <v>10931</v>
      </c>
      <c r="D70" s="17">
        <v>5862</v>
      </c>
      <c r="E70" s="17">
        <v>5335</v>
      </c>
      <c r="F70" s="17">
        <v>696</v>
      </c>
      <c r="G70" s="17">
        <v>82</v>
      </c>
      <c r="H70" s="31">
        <v>22906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35</v>
      </c>
      <c r="B71" s="11"/>
      <c r="C71" s="25">
        <v>12677</v>
      </c>
      <c r="D71" s="17">
        <v>5889</v>
      </c>
      <c r="E71" s="17">
        <v>5049</v>
      </c>
      <c r="F71" s="17">
        <v>635</v>
      </c>
      <c r="G71" s="17">
        <v>119</v>
      </c>
      <c r="H71" s="31">
        <v>24369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47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86</v>
      </c>
      <c r="D74" s="17">
        <v>103</v>
      </c>
      <c r="E74" s="17">
        <v>2</v>
      </c>
      <c r="F74" s="17">
        <v>88</v>
      </c>
      <c r="G74" s="17"/>
      <c r="H74" s="31">
        <v>279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31</v>
      </c>
      <c r="D75" s="17">
        <v>122</v>
      </c>
      <c r="E75" s="17">
        <v>9</v>
      </c>
      <c r="F75" s="17">
        <v>19</v>
      </c>
      <c r="G75" s="17"/>
      <c r="H75" s="31">
        <v>181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34</v>
      </c>
      <c r="B76" s="11"/>
      <c r="C76" s="25">
        <v>36</v>
      </c>
      <c r="D76" s="17">
        <v>195</v>
      </c>
      <c r="E76" s="17">
        <v>1</v>
      </c>
      <c r="F76" s="17">
        <v>24</v>
      </c>
      <c r="G76" s="17"/>
      <c r="H76" s="31">
        <v>256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35</v>
      </c>
      <c r="B77" s="11"/>
      <c r="C77" s="25">
        <v>74</v>
      </c>
      <c r="D77" s="17">
        <v>53</v>
      </c>
      <c r="E77" s="17">
        <v>45</v>
      </c>
      <c r="F77" s="17">
        <v>4</v>
      </c>
      <c r="G77" s="17"/>
      <c r="H77" s="31">
        <v>176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48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4701</v>
      </c>
      <c r="D80" s="17">
        <v>867</v>
      </c>
      <c r="E80" s="17">
        <v>1998</v>
      </c>
      <c r="F80" s="17">
        <v>280</v>
      </c>
      <c r="G80" s="17"/>
      <c r="H80" s="31">
        <v>7846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>
        <v>343</v>
      </c>
      <c r="T80" s="17"/>
      <c r="U80" s="17"/>
      <c r="V80" s="31">
        <v>343</v>
      </c>
    </row>
    <row r="81" spans="1:22">
      <c r="A81" s="20" t="s">
        <v>33</v>
      </c>
      <c r="B81" s="11"/>
      <c r="C81" s="25">
        <v>4458</v>
      </c>
      <c r="D81" s="17">
        <v>1068</v>
      </c>
      <c r="E81" s="17">
        <v>1928</v>
      </c>
      <c r="F81" s="17">
        <v>324</v>
      </c>
      <c r="G81" s="17"/>
      <c r="H81" s="31">
        <v>7778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>
        <v>395</v>
      </c>
      <c r="T81" s="17"/>
      <c r="U81" s="17"/>
      <c r="V81" s="31">
        <v>395</v>
      </c>
    </row>
    <row r="82" spans="1:22">
      <c r="A82" s="20" t="s">
        <v>34</v>
      </c>
      <c r="B82" s="11"/>
      <c r="C82" s="25">
        <v>4057</v>
      </c>
      <c r="D82" s="17">
        <v>1021</v>
      </c>
      <c r="E82" s="17">
        <v>1584</v>
      </c>
      <c r="F82" s="17">
        <v>234</v>
      </c>
      <c r="G82" s="17"/>
      <c r="H82" s="31">
        <v>6896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>
        <v>116</v>
      </c>
      <c r="T82" s="17"/>
      <c r="U82" s="17"/>
      <c r="V82" s="31">
        <v>116</v>
      </c>
    </row>
    <row r="83" spans="1:22">
      <c r="A83" s="20" t="s">
        <v>35</v>
      </c>
      <c r="B83" s="11"/>
      <c r="C83" s="25">
        <v>4473</v>
      </c>
      <c r="D83" s="17">
        <v>982</v>
      </c>
      <c r="E83" s="17">
        <v>1768</v>
      </c>
      <c r="F83" s="17">
        <v>517</v>
      </c>
      <c r="G83" s="17"/>
      <c r="H83" s="31">
        <v>7740</v>
      </c>
      <c r="I83" s="11"/>
      <c r="J83" s="25"/>
      <c r="K83" s="17"/>
      <c r="L83" s="17"/>
      <c r="M83" s="17"/>
      <c r="N83" s="17"/>
      <c r="O83" s="31"/>
      <c r="P83" s="11"/>
      <c r="Q83" s="25"/>
      <c r="R83" s="17"/>
      <c r="S83" s="17">
        <v>60</v>
      </c>
      <c r="T83" s="17"/>
      <c r="U83" s="17"/>
      <c r="V83" s="31">
        <v>60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49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>
        <v>14738</v>
      </c>
      <c r="D86" s="17">
        <v>3009</v>
      </c>
      <c r="E86" s="17">
        <v>6509</v>
      </c>
      <c r="F86" s="17">
        <v>555</v>
      </c>
      <c r="G86" s="17">
        <v>0</v>
      </c>
      <c r="H86" s="31">
        <v>24811</v>
      </c>
      <c r="I86" s="11"/>
      <c r="J86" s="25"/>
      <c r="K86" s="17"/>
      <c r="L86" s="17"/>
      <c r="M86" s="17"/>
      <c r="N86" s="17"/>
      <c r="O86" s="31"/>
      <c r="P86" s="11"/>
      <c r="Q86" s="25"/>
      <c r="R86" s="17"/>
      <c r="S86" s="17">
        <v>816</v>
      </c>
      <c r="T86" s="17"/>
      <c r="U86" s="17"/>
      <c r="V86" s="31">
        <v>816</v>
      </c>
    </row>
    <row r="87" spans="1:22">
      <c r="A87" s="20" t="s">
        <v>33</v>
      </c>
      <c r="B87" s="11"/>
      <c r="C87" s="25">
        <v>13887</v>
      </c>
      <c r="D87" s="17">
        <v>3170</v>
      </c>
      <c r="E87" s="17">
        <v>6067</v>
      </c>
      <c r="F87" s="17">
        <v>617</v>
      </c>
      <c r="G87" s="17"/>
      <c r="H87" s="31">
        <v>23741</v>
      </c>
      <c r="I87" s="11"/>
      <c r="J87" s="25"/>
      <c r="K87" s="17"/>
      <c r="L87" s="17"/>
      <c r="M87" s="17"/>
      <c r="N87" s="17"/>
      <c r="O87" s="31"/>
      <c r="P87" s="11"/>
      <c r="Q87" s="25"/>
      <c r="R87" s="17"/>
      <c r="S87" s="17">
        <v>808</v>
      </c>
      <c r="T87" s="17"/>
      <c r="U87" s="17"/>
      <c r="V87" s="31">
        <v>808</v>
      </c>
    </row>
    <row r="88" spans="1:22">
      <c r="A88" s="20" t="s">
        <v>34</v>
      </c>
      <c r="B88" s="11"/>
      <c r="C88" s="25">
        <v>14428</v>
      </c>
      <c r="D88" s="17">
        <v>3498</v>
      </c>
      <c r="E88" s="17">
        <v>6981</v>
      </c>
      <c r="F88" s="17">
        <v>647</v>
      </c>
      <c r="G88" s="17"/>
      <c r="H88" s="31">
        <v>25554</v>
      </c>
      <c r="I88" s="11"/>
      <c r="J88" s="25"/>
      <c r="K88" s="17"/>
      <c r="L88" s="17"/>
      <c r="M88" s="17"/>
      <c r="N88" s="17"/>
      <c r="O88" s="31"/>
      <c r="P88" s="11"/>
      <c r="Q88" s="25"/>
      <c r="R88" s="17"/>
      <c r="S88" s="17">
        <v>852</v>
      </c>
      <c r="T88" s="17"/>
      <c r="U88" s="17"/>
      <c r="V88" s="31">
        <v>852</v>
      </c>
    </row>
    <row r="89" spans="1:22">
      <c r="A89" s="20" t="s">
        <v>35</v>
      </c>
      <c r="B89" s="11"/>
      <c r="C89" s="25">
        <v>15913</v>
      </c>
      <c r="D89" s="17">
        <v>3938</v>
      </c>
      <c r="E89" s="17">
        <v>6076</v>
      </c>
      <c r="F89" s="17">
        <v>1366</v>
      </c>
      <c r="G89" s="17"/>
      <c r="H89" s="31">
        <v>27293</v>
      </c>
      <c r="I89" s="11"/>
      <c r="J89" s="25"/>
      <c r="K89" s="17"/>
      <c r="L89" s="17"/>
      <c r="M89" s="17"/>
      <c r="N89" s="17"/>
      <c r="O89" s="31"/>
      <c r="P89" s="11"/>
      <c r="Q89" s="25"/>
      <c r="R89" s="17"/>
      <c r="S89" s="17">
        <v>795</v>
      </c>
      <c r="T89" s="17"/>
      <c r="U89" s="17"/>
      <c r="V89" s="31">
        <v>795</v>
      </c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50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11195</v>
      </c>
      <c r="D92" s="17">
        <v>7775</v>
      </c>
      <c r="E92" s="17">
        <v>7842</v>
      </c>
      <c r="F92" s="17">
        <v>340</v>
      </c>
      <c r="G92" s="17">
        <v>85</v>
      </c>
      <c r="H92" s="31">
        <v>27237</v>
      </c>
      <c r="I92" s="11"/>
      <c r="J92" s="25"/>
      <c r="K92" s="17"/>
      <c r="L92" s="17"/>
      <c r="M92" s="17"/>
      <c r="N92" s="17"/>
      <c r="O92" s="31"/>
      <c r="P92" s="11"/>
      <c r="Q92" s="25"/>
      <c r="R92" s="17"/>
      <c r="S92" s="17"/>
      <c r="T92" s="17"/>
      <c r="U92" s="17"/>
      <c r="V92" s="31"/>
    </row>
    <row r="93" spans="1:22">
      <c r="A93" s="20" t="s">
        <v>33</v>
      </c>
      <c r="B93" s="11"/>
      <c r="C93" s="25">
        <v>10301</v>
      </c>
      <c r="D93" s="17">
        <v>6979</v>
      </c>
      <c r="E93" s="17">
        <v>8748</v>
      </c>
      <c r="F93" s="17">
        <v>284</v>
      </c>
      <c r="G93" s="17">
        <v>210</v>
      </c>
      <c r="H93" s="31">
        <v>26522</v>
      </c>
      <c r="I93" s="11"/>
      <c r="J93" s="25"/>
      <c r="K93" s="17"/>
      <c r="L93" s="17"/>
      <c r="M93" s="17"/>
      <c r="N93" s="17"/>
      <c r="O93" s="31"/>
      <c r="P93" s="11"/>
      <c r="Q93" s="25"/>
      <c r="R93" s="17"/>
      <c r="S93" s="17"/>
      <c r="T93" s="17"/>
      <c r="U93" s="17"/>
      <c r="V93" s="31"/>
    </row>
    <row r="94" spans="1:22">
      <c r="A94" s="20" t="s">
        <v>34</v>
      </c>
      <c r="B94" s="11"/>
      <c r="C94" s="25">
        <v>9135</v>
      </c>
      <c r="D94" s="17">
        <v>6915</v>
      </c>
      <c r="E94" s="17">
        <v>7385</v>
      </c>
      <c r="F94" s="17">
        <v>747</v>
      </c>
      <c r="G94" s="17">
        <v>114</v>
      </c>
      <c r="H94" s="31">
        <v>24296</v>
      </c>
      <c r="I94" s="11"/>
      <c r="J94" s="25"/>
      <c r="K94" s="17"/>
      <c r="L94" s="17"/>
      <c r="M94" s="17"/>
      <c r="N94" s="17"/>
      <c r="O94" s="31"/>
      <c r="P94" s="11"/>
      <c r="Q94" s="25"/>
      <c r="R94" s="17"/>
      <c r="S94" s="17"/>
      <c r="T94" s="17"/>
      <c r="U94" s="17"/>
      <c r="V94" s="31"/>
    </row>
    <row r="95" spans="1:22">
      <c r="A95" s="20" t="s">
        <v>35</v>
      </c>
      <c r="B95" s="11"/>
      <c r="C95" s="25">
        <v>9897</v>
      </c>
      <c r="D95" s="17">
        <v>7172</v>
      </c>
      <c r="E95" s="17">
        <v>7808</v>
      </c>
      <c r="F95" s="17">
        <v>534</v>
      </c>
      <c r="G95" s="17">
        <v>91</v>
      </c>
      <c r="H95" s="31">
        <v>25502</v>
      </c>
      <c r="I95" s="11"/>
      <c r="J95" s="25"/>
      <c r="K95" s="17"/>
      <c r="L95" s="17"/>
      <c r="M95" s="17"/>
      <c r="N95" s="17"/>
      <c r="O95" s="31"/>
      <c r="P95" s="11"/>
      <c r="Q95" s="25"/>
      <c r="R95" s="17"/>
      <c r="S95" s="17"/>
      <c r="T95" s="17"/>
      <c r="U95" s="17"/>
      <c r="V95" s="31"/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51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25770</v>
      </c>
      <c r="D98" s="17">
        <v>27958</v>
      </c>
      <c r="E98" s="17">
        <v>11553</v>
      </c>
      <c r="F98" s="17">
        <v>1661</v>
      </c>
      <c r="G98" s="17">
        <v>164</v>
      </c>
      <c r="H98" s="31">
        <v>67106</v>
      </c>
      <c r="I98" s="11"/>
      <c r="J98" s="25">
        <v>0</v>
      </c>
      <c r="K98" s="17">
        <v>0</v>
      </c>
      <c r="L98" s="17">
        <v>0</v>
      </c>
      <c r="M98" s="17">
        <v>0</v>
      </c>
      <c r="N98" s="17">
        <v>0</v>
      </c>
      <c r="O98" s="31">
        <v>0</v>
      </c>
      <c r="P98" s="11"/>
      <c r="Q98" s="25">
        <v>0</v>
      </c>
      <c r="R98" s="17">
        <v>819</v>
      </c>
      <c r="S98" s="17">
        <v>204</v>
      </c>
      <c r="T98" s="17">
        <v>7</v>
      </c>
      <c r="U98" s="17">
        <v>0</v>
      </c>
      <c r="V98" s="31">
        <v>1030</v>
      </c>
    </row>
    <row r="99" spans="1:22">
      <c r="A99" s="20" t="s">
        <v>33</v>
      </c>
      <c r="B99" s="11"/>
      <c r="C99" s="25">
        <v>23787</v>
      </c>
      <c r="D99" s="17">
        <v>26156</v>
      </c>
      <c r="E99" s="17">
        <v>10684</v>
      </c>
      <c r="F99" s="17">
        <v>2234</v>
      </c>
      <c r="G99" s="17">
        <v>302</v>
      </c>
      <c r="H99" s="31">
        <v>63163</v>
      </c>
      <c r="I99" s="11"/>
      <c r="J99" s="25">
        <v>0</v>
      </c>
      <c r="K99" s="17">
        <v>0</v>
      </c>
      <c r="L99" s="17">
        <v>0</v>
      </c>
      <c r="M99" s="17">
        <v>0</v>
      </c>
      <c r="N99" s="17">
        <v>0</v>
      </c>
      <c r="O99" s="31">
        <v>0</v>
      </c>
      <c r="P99" s="11"/>
      <c r="Q99" s="25">
        <v>731</v>
      </c>
      <c r="R99" s="17">
        <v>0</v>
      </c>
      <c r="S99" s="17">
        <v>175</v>
      </c>
      <c r="T99" s="17">
        <v>61</v>
      </c>
      <c r="U99" s="17">
        <v>0</v>
      </c>
      <c r="V99" s="31">
        <v>967</v>
      </c>
    </row>
    <row r="100" spans="1:22">
      <c r="A100" s="20" t="s">
        <v>34</v>
      </c>
      <c r="B100" s="11"/>
      <c r="C100" s="25">
        <v>25157</v>
      </c>
      <c r="D100" s="17">
        <v>26243</v>
      </c>
      <c r="E100" s="17">
        <v>11233</v>
      </c>
      <c r="F100" s="17">
        <v>1818</v>
      </c>
      <c r="G100" s="17">
        <v>270</v>
      </c>
      <c r="H100" s="31">
        <v>64721</v>
      </c>
      <c r="I100" s="11"/>
      <c r="J100" s="25">
        <v>0</v>
      </c>
      <c r="K100" s="17">
        <v>0</v>
      </c>
      <c r="L100" s="17">
        <v>0</v>
      </c>
      <c r="M100" s="17">
        <v>0</v>
      </c>
      <c r="N100" s="17">
        <v>0</v>
      </c>
      <c r="O100" s="31">
        <v>0</v>
      </c>
      <c r="P100" s="11"/>
      <c r="Q100" s="25">
        <v>730</v>
      </c>
      <c r="R100" s="17">
        <v>0</v>
      </c>
      <c r="S100" s="17">
        <v>215</v>
      </c>
      <c r="T100" s="17">
        <v>84</v>
      </c>
      <c r="U100" s="17">
        <v>0</v>
      </c>
      <c r="V100" s="31">
        <v>1029</v>
      </c>
    </row>
    <row r="101" spans="1:22">
      <c r="A101" s="20" t="s">
        <v>35</v>
      </c>
      <c r="B101" s="11"/>
      <c r="C101" s="25">
        <v>24822</v>
      </c>
      <c r="D101" s="17">
        <v>25438</v>
      </c>
      <c r="E101" s="17">
        <v>11427</v>
      </c>
      <c r="F101" s="17">
        <v>2905</v>
      </c>
      <c r="G101" s="17">
        <v>266</v>
      </c>
      <c r="H101" s="31">
        <v>64858</v>
      </c>
      <c r="I101" s="11"/>
      <c r="J101" s="25">
        <v>0</v>
      </c>
      <c r="K101" s="17">
        <v>0</v>
      </c>
      <c r="L101" s="17">
        <v>0</v>
      </c>
      <c r="M101" s="17">
        <v>0</v>
      </c>
      <c r="N101" s="17">
        <v>0</v>
      </c>
      <c r="O101" s="31">
        <v>0</v>
      </c>
      <c r="P101" s="11"/>
      <c r="Q101" s="25">
        <v>763</v>
      </c>
      <c r="R101" s="17">
        <v>0</v>
      </c>
      <c r="S101" s="17">
        <v>185</v>
      </c>
      <c r="T101" s="17">
        <v>79</v>
      </c>
      <c r="U101" s="17">
        <v>0</v>
      </c>
      <c r="V101" s="31">
        <v>1027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52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32</v>
      </c>
      <c r="B104" s="11"/>
      <c r="C104" s="25">
        <v>14780</v>
      </c>
      <c r="D104" s="17">
        <v>14185</v>
      </c>
      <c r="E104" s="17">
        <v>8620</v>
      </c>
      <c r="F104" s="17">
        <v>1135</v>
      </c>
      <c r="G104" s="17">
        <v>528</v>
      </c>
      <c r="H104" s="31">
        <v>39248</v>
      </c>
      <c r="I104" s="11"/>
      <c r="J104" s="25"/>
      <c r="K104" s="17"/>
      <c r="L104" s="17"/>
      <c r="M104" s="17"/>
      <c r="N104" s="17"/>
      <c r="O104" s="31"/>
      <c r="P104" s="11"/>
      <c r="Q104" s="25">
        <v>295</v>
      </c>
      <c r="R104" s="17"/>
      <c r="S104" s="17">
        <v>179</v>
      </c>
      <c r="T104" s="17">
        <v>24</v>
      </c>
      <c r="U104" s="17"/>
      <c r="V104" s="31">
        <v>498</v>
      </c>
    </row>
    <row r="105" spans="1:22">
      <c r="A105" s="20" t="s">
        <v>33</v>
      </c>
      <c r="B105" s="11"/>
      <c r="C105" s="25">
        <v>13665</v>
      </c>
      <c r="D105" s="17">
        <v>13459</v>
      </c>
      <c r="E105" s="17">
        <v>9216</v>
      </c>
      <c r="F105" s="17">
        <v>847</v>
      </c>
      <c r="G105" s="17">
        <v>420</v>
      </c>
      <c r="H105" s="31">
        <v>37607</v>
      </c>
      <c r="I105" s="11"/>
      <c r="J105" s="25"/>
      <c r="K105" s="17"/>
      <c r="L105" s="17"/>
      <c r="M105" s="17"/>
      <c r="N105" s="17"/>
      <c r="O105" s="31"/>
      <c r="P105" s="11"/>
      <c r="Q105" s="25">
        <v>264</v>
      </c>
      <c r="R105" s="17"/>
      <c r="S105" s="17">
        <v>180</v>
      </c>
      <c r="T105" s="17">
        <v>17</v>
      </c>
      <c r="U105" s="17"/>
      <c r="V105" s="31">
        <v>461</v>
      </c>
    </row>
    <row r="106" spans="1:22">
      <c r="A106" s="20" t="s">
        <v>34</v>
      </c>
      <c r="B106" s="11"/>
      <c r="C106" s="25">
        <v>11935</v>
      </c>
      <c r="D106" s="17">
        <v>12708</v>
      </c>
      <c r="E106" s="17">
        <v>7517</v>
      </c>
      <c r="F106" s="17">
        <v>1161</v>
      </c>
      <c r="G106" s="17">
        <v>348</v>
      </c>
      <c r="H106" s="31">
        <v>33669</v>
      </c>
      <c r="I106" s="11"/>
      <c r="J106" s="25"/>
      <c r="K106" s="17"/>
      <c r="L106" s="17"/>
      <c r="M106" s="17"/>
      <c r="N106" s="17"/>
      <c r="O106" s="31"/>
      <c r="P106" s="11"/>
      <c r="Q106" s="25">
        <v>389</v>
      </c>
      <c r="R106" s="17"/>
      <c r="S106" s="17">
        <v>230</v>
      </c>
      <c r="T106" s="17">
        <v>35</v>
      </c>
      <c r="U106" s="17"/>
      <c r="V106" s="31">
        <v>654</v>
      </c>
    </row>
    <row r="107" spans="1:22">
      <c r="A107" s="20" t="s">
        <v>35</v>
      </c>
      <c r="B107" s="11"/>
      <c r="C107" s="25">
        <v>11423</v>
      </c>
      <c r="D107" s="17">
        <v>12872</v>
      </c>
      <c r="E107" s="17">
        <v>7666</v>
      </c>
      <c r="F107" s="17">
        <v>1442</v>
      </c>
      <c r="G107" s="17">
        <v>491</v>
      </c>
      <c r="H107" s="31">
        <v>33894</v>
      </c>
      <c r="I107" s="11"/>
      <c r="J107" s="25"/>
      <c r="K107" s="17"/>
      <c r="L107" s="17"/>
      <c r="M107" s="17"/>
      <c r="N107" s="17"/>
      <c r="O107" s="31"/>
      <c r="P107" s="11"/>
      <c r="Q107" s="25">
        <v>350</v>
      </c>
      <c r="R107" s="17"/>
      <c r="S107" s="17">
        <v>209</v>
      </c>
      <c r="T107" s="17">
        <v>39</v>
      </c>
      <c r="U107" s="17"/>
      <c r="V107" s="31">
        <v>598</v>
      </c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53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32</v>
      </c>
      <c r="B110" s="11"/>
      <c r="C110" s="25">
        <v>12384</v>
      </c>
      <c r="D110" s="17">
        <v>9297</v>
      </c>
      <c r="E110" s="17">
        <v>3011</v>
      </c>
      <c r="F110" s="17">
        <v>492</v>
      </c>
      <c r="G110" s="17">
        <v>3</v>
      </c>
      <c r="H110" s="31">
        <v>25187</v>
      </c>
      <c r="I110" s="11"/>
      <c r="J110" s="25"/>
      <c r="K110" s="17"/>
      <c r="L110" s="17"/>
      <c r="M110" s="17"/>
      <c r="N110" s="17"/>
      <c r="O110" s="31"/>
      <c r="P110" s="11"/>
      <c r="Q110" s="25"/>
      <c r="R110" s="17"/>
      <c r="S110" s="17"/>
      <c r="T110" s="17"/>
      <c r="U110" s="17"/>
      <c r="V110" s="31"/>
    </row>
    <row r="111" spans="1:22">
      <c r="A111" s="20" t="s">
        <v>33</v>
      </c>
      <c r="B111" s="11"/>
      <c r="C111" s="25">
        <v>11481</v>
      </c>
      <c r="D111" s="17">
        <v>9146</v>
      </c>
      <c r="E111" s="17">
        <v>3381</v>
      </c>
      <c r="F111" s="17">
        <v>588</v>
      </c>
      <c r="G111" s="17">
        <v>101</v>
      </c>
      <c r="H111" s="31">
        <v>24697</v>
      </c>
      <c r="I111" s="11"/>
      <c r="J111" s="25"/>
      <c r="K111" s="17"/>
      <c r="L111" s="17"/>
      <c r="M111" s="17"/>
      <c r="N111" s="17"/>
      <c r="O111" s="31"/>
      <c r="P111" s="11"/>
      <c r="Q111" s="25"/>
      <c r="R111" s="17"/>
      <c r="S111" s="17"/>
      <c r="T111" s="17"/>
      <c r="U111" s="17"/>
      <c r="V111" s="31"/>
    </row>
    <row r="112" spans="1:22">
      <c r="A112" s="20" t="s">
        <v>34</v>
      </c>
      <c r="B112" s="11"/>
      <c r="C112" s="25">
        <v>10745</v>
      </c>
      <c r="D112" s="17">
        <v>9519</v>
      </c>
      <c r="E112" s="17">
        <v>3140</v>
      </c>
      <c r="F112" s="17">
        <v>524</v>
      </c>
      <c r="G112" s="17">
        <v>77</v>
      </c>
      <c r="H112" s="31">
        <v>24005</v>
      </c>
      <c r="I112" s="11"/>
      <c r="J112" s="25"/>
      <c r="K112" s="17"/>
      <c r="L112" s="17"/>
      <c r="M112" s="17"/>
      <c r="N112" s="17"/>
      <c r="O112" s="31"/>
      <c r="P112" s="11"/>
      <c r="Q112" s="25"/>
      <c r="R112" s="17"/>
      <c r="S112" s="17"/>
      <c r="T112" s="17"/>
      <c r="U112" s="17"/>
      <c r="V112" s="31"/>
    </row>
    <row r="113" spans="1:22">
      <c r="A113" s="20" t="s">
        <v>35</v>
      </c>
      <c r="B113" s="11"/>
      <c r="C113" s="25">
        <v>11858</v>
      </c>
      <c r="D113" s="17">
        <v>8755</v>
      </c>
      <c r="E113" s="17">
        <v>2832</v>
      </c>
      <c r="F113" s="17">
        <v>1362</v>
      </c>
      <c r="G113" s="17">
        <v>49</v>
      </c>
      <c r="H113" s="31">
        <v>24856</v>
      </c>
      <c r="I113" s="11"/>
      <c r="J113" s="25"/>
      <c r="K113" s="17"/>
      <c r="L113" s="17"/>
      <c r="M113" s="17"/>
      <c r="N113" s="17"/>
      <c r="O113" s="31"/>
      <c r="P113" s="11"/>
      <c r="Q113" s="25"/>
      <c r="R113" s="17"/>
      <c r="S113" s="17"/>
      <c r="T113" s="17"/>
      <c r="U113" s="17"/>
      <c r="V113" s="31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54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>
        <v>879</v>
      </c>
      <c r="D116" s="17">
        <v>237</v>
      </c>
      <c r="E116" s="17">
        <v>242</v>
      </c>
      <c r="F116" s="17">
        <v>40</v>
      </c>
      <c r="G116" s="17">
        <v>0</v>
      </c>
      <c r="H116" s="31">
        <v>1398</v>
      </c>
      <c r="I116" s="11"/>
      <c r="J116" s="25"/>
      <c r="K116" s="17"/>
      <c r="L116" s="17"/>
      <c r="M116" s="17"/>
      <c r="N116" s="17"/>
      <c r="O116" s="31"/>
      <c r="P116" s="11"/>
      <c r="Q116" s="25">
        <v>19</v>
      </c>
      <c r="R116" s="17">
        <v>0</v>
      </c>
      <c r="S116" s="17">
        <v>40</v>
      </c>
      <c r="T116" s="17">
        <v>21</v>
      </c>
      <c r="U116" s="17">
        <v>0</v>
      </c>
      <c r="V116" s="31">
        <v>80</v>
      </c>
    </row>
    <row r="117" spans="1:22">
      <c r="A117" s="20" t="s">
        <v>33</v>
      </c>
      <c r="B117" s="11"/>
      <c r="C117" s="25">
        <v>784</v>
      </c>
      <c r="D117" s="17">
        <v>193</v>
      </c>
      <c r="E117" s="17">
        <v>255</v>
      </c>
      <c r="F117" s="17">
        <v>9</v>
      </c>
      <c r="G117" s="17">
        <v>0</v>
      </c>
      <c r="H117" s="31">
        <v>1241</v>
      </c>
      <c r="I117" s="11"/>
      <c r="J117" s="25"/>
      <c r="K117" s="17"/>
      <c r="L117" s="17"/>
      <c r="M117" s="17"/>
      <c r="N117" s="17"/>
      <c r="O117" s="31"/>
      <c r="P117" s="11"/>
      <c r="Q117" s="25">
        <v>17</v>
      </c>
      <c r="R117" s="17">
        <v>0</v>
      </c>
      <c r="S117" s="17">
        <v>52</v>
      </c>
      <c r="T117" s="17">
        <v>32</v>
      </c>
      <c r="U117" s="17">
        <v>0</v>
      </c>
      <c r="V117" s="31">
        <v>101</v>
      </c>
    </row>
    <row r="118" spans="1:22">
      <c r="A118" s="20" t="s">
        <v>34</v>
      </c>
      <c r="B118" s="11"/>
      <c r="C118" s="25">
        <v>625</v>
      </c>
      <c r="D118" s="17">
        <v>170</v>
      </c>
      <c r="E118" s="17">
        <v>267</v>
      </c>
      <c r="F118" s="17">
        <v>54</v>
      </c>
      <c r="G118" s="17">
        <v>0</v>
      </c>
      <c r="H118" s="31">
        <v>1116</v>
      </c>
      <c r="I118" s="11"/>
      <c r="J118" s="25"/>
      <c r="K118" s="17"/>
      <c r="L118" s="17"/>
      <c r="M118" s="17"/>
      <c r="N118" s="17"/>
      <c r="O118" s="31"/>
      <c r="P118" s="11"/>
      <c r="Q118" s="25">
        <v>13</v>
      </c>
      <c r="R118" s="17">
        <v>0</v>
      </c>
      <c r="S118" s="17">
        <v>42</v>
      </c>
      <c r="T118" s="17">
        <v>28</v>
      </c>
      <c r="U118" s="17">
        <v>0</v>
      </c>
      <c r="V118" s="31">
        <v>83</v>
      </c>
    </row>
    <row r="119" spans="1:22">
      <c r="A119" s="20" t="s">
        <v>35</v>
      </c>
      <c r="B119" s="11"/>
      <c r="C119" s="25">
        <v>680</v>
      </c>
      <c r="D119" s="17">
        <v>235</v>
      </c>
      <c r="E119" s="17">
        <v>287</v>
      </c>
      <c r="F119" s="17">
        <v>44</v>
      </c>
      <c r="G119" s="17"/>
      <c r="H119" s="31">
        <v>1246</v>
      </c>
      <c r="I119" s="11"/>
      <c r="J119" s="25"/>
      <c r="K119" s="17"/>
      <c r="L119" s="17"/>
      <c r="M119" s="17"/>
      <c r="N119" s="17"/>
      <c r="O119" s="31"/>
      <c r="P119" s="11"/>
      <c r="Q119" s="25">
        <v>21</v>
      </c>
      <c r="R119" s="17"/>
      <c r="S119" s="17">
        <v>36</v>
      </c>
      <c r="T119" s="17">
        <v>34</v>
      </c>
      <c r="U119" s="17"/>
      <c r="V119" s="31">
        <v>91</v>
      </c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55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15</v>
      </c>
      <c r="D122" s="17"/>
      <c r="E122" s="17"/>
      <c r="F122" s="17">
        <v>2</v>
      </c>
      <c r="G122" s="17"/>
      <c r="H122" s="31">
        <v>17</v>
      </c>
      <c r="I122" s="11"/>
      <c r="J122" s="25">
        <v>1448</v>
      </c>
      <c r="K122" s="17"/>
      <c r="L122" s="17"/>
      <c r="M122" s="17">
        <v>567</v>
      </c>
      <c r="N122" s="17"/>
      <c r="O122" s="31">
        <v>2015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4</v>
      </c>
      <c r="D123" s="17"/>
      <c r="E123" s="17"/>
      <c r="F123" s="17"/>
      <c r="G123" s="17"/>
      <c r="H123" s="31">
        <v>4</v>
      </c>
      <c r="I123" s="11"/>
      <c r="J123" s="25">
        <v>1657</v>
      </c>
      <c r="K123" s="17"/>
      <c r="L123" s="17"/>
      <c r="M123" s="17">
        <v>424</v>
      </c>
      <c r="N123" s="17"/>
      <c r="O123" s="31">
        <v>2081</v>
      </c>
      <c r="P123" s="11"/>
      <c r="Q123" s="25"/>
      <c r="R123" s="17"/>
      <c r="S123" s="17"/>
      <c r="T123" s="17"/>
      <c r="U123" s="17"/>
      <c r="V123" s="31"/>
    </row>
    <row r="124" spans="1:22">
      <c r="A124" s="20" t="s">
        <v>34</v>
      </c>
      <c r="B124" s="11"/>
      <c r="C124" s="25">
        <v>2</v>
      </c>
      <c r="D124" s="17">
        <v>1</v>
      </c>
      <c r="E124" s="17"/>
      <c r="F124" s="17"/>
      <c r="G124" s="17"/>
      <c r="H124" s="31">
        <v>3</v>
      </c>
      <c r="I124" s="11"/>
      <c r="J124" s="25">
        <v>1837</v>
      </c>
      <c r="K124" s="17"/>
      <c r="L124" s="17"/>
      <c r="M124" s="17">
        <v>276</v>
      </c>
      <c r="N124" s="17"/>
      <c r="O124" s="31">
        <v>2113</v>
      </c>
      <c r="P124" s="11"/>
      <c r="Q124" s="25"/>
      <c r="R124" s="17"/>
      <c r="S124" s="17"/>
      <c r="T124" s="17"/>
      <c r="U124" s="17"/>
      <c r="V124" s="31"/>
    </row>
    <row r="125" spans="1:22">
      <c r="A125" s="20" t="s">
        <v>35</v>
      </c>
      <c r="B125" s="11"/>
      <c r="C125" s="25">
        <v>15</v>
      </c>
      <c r="D125" s="17"/>
      <c r="E125" s="17"/>
      <c r="F125" s="17"/>
      <c r="G125" s="17"/>
      <c r="H125" s="31">
        <v>15</v>
      </c>
      <c r="I125" s="11"/>
      <c r="J125" s="25">
        <v>1762</v>
      </c>
      <c r="K125" s="17"/>
      <c r="L125" s="17"/>
      <c r="M125" s="17">
        <v>239</v>
      </c>
      <c r="N125" s="17"/>
      <c r="O125" s="31">
        <v>2001</v>
      </c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56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19" t="s">
        <v>57</v>
      </c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25"/>
      <c r="K134" s="17"/>
      <c r="L134" s="17"/>
      <c r="M134" s="17"/>
      <c r="N134" s="17"/>
      <c r="O134" s="31"/>
      <c r="P134" s="11"/>
      <c r="Q134" s="25"/>
      <c r="R134" s="17"/>
      <c r="S134" s="17"/>
      <c r="T134" s="17"/>
      <c r="U134" s="17"/>
      <c r="V134" s="31"/>
    </row>
    <row r="135" spans="1:22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1"/>
      <c r="B138" s="11"/>
      <c r="C138" s="24"/>
      <c r="D138" s="11"/>
      <c r="E138" s="11"/>
      <c r="F138" s="11"/>
      <c r="G138" s="11"/>
      <c r="H138" s="30"/>
      <c r="I138" s="11"/>
      <c r="J138" s="24"/>
      <c r="K138" s="11"/>
      <c r="L138" s="11"/>
      <c r="M138" s="11"/>
      <c r="N138" s="11"/>
      <c r="O138" s="30"/>
      <c r="P138" s="11"/>
      <c r="Q138" s="24"/>
      <c r="R138" s="11"/>
      <c r="S138" s="11"/>
      <c r="T138" s="11"/>
      <c r="U138" s="11"/>
      <c r="V138" s="30"/>
    </row>
    <row r="139" spans="1:22">
      <c r="A139" s="19" t="s">
        <v>58</v>
      </c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20" t="s">
        <v>32</v>
      </c>
      <c r="B140" s="11"/>
      <c r="C140" s="25">
        <v>673</v>
      </c>
      <c r="D140" s="17">
        <v>129</v>
      </c>
      <c r="E140" s="17">
        <v>163</v>
      </c>
      <c r="F140" s="17">
        <v>219</v>
      </c>
      <c r="G140" s="17">
        <v>3</v>
      </c>
      <c r="H140" s="31">
        <v>1187</v>
      </c>
      <c r="I140" s="11"/>
      <c r="J140" s="25"/>
      <c r="K140" s="17"/>
      <c r="L140" s="17"/>
      <c r="M140" s="17"/>
      <c r="N140" s="17"/>
      <c r="O140" s="31"/>
      <c r="P140" s="11"/>
      <c r="Q140" s="25"/>
      <c r="R140" s="17"/>
      <c r="S140" s="17"/>
      <c r="T140" s="17"/>
      <c r="U140" s="17"/>
      <c r="V140" s="31"/>
    </row>
    <row r="141" spans="1:22">
      <c r="A141" s="20" t="s">
        <v>33</v>
      </c>
      <c r="B141" s="11"/>
      <c r="C141" s="25">
        <v>549</v>
      </c>
      <c r="D141" s="17">
        <v>109</v>
      </c>
      <c r="E141" s="17">
        <v>144</v>
      </c>
      <c r="F141" s="17">
        <v>283</v>
      </c>
      <c r="G141" s="17"/>
      <c r="H141" s="31">
        <v>1085</v>
      </c>
      <c r="I141" s="11"/>
      <c r="J141" s="25"/>
      <c r="K141" s="17"/>
      <c r="L141" s="17"/>
      <c r="M141" s="17"/>
      <c r="N141" s="17"/>
      <c r="O141" s="31"/>
      <c r="P141" s="11"/>
      <c r="Q141" s="25"/>
      <c r="R141" s="17"/>
      <c r="S141" s="17"/>
      <c r="T141" s="17"/>
      <c r="U141" s="17"/>
      <c r="V141" s="31"/>
    </row>
    <row r="142" spans="1:22">
      <c r="A142" s="20" t="s">
        <v>34</v>
      </c>
      <c r="B142" s="11"/>
      <c r="C142" s="25">
        <v>586</v>
      </c>
      <c r="D142" s="17">
        <v>102</v>
      </c>
      <c r="E142" s="17">
        <v>160</v>
      </c>
      <c r="F142" s="17">
        <v>214</v>
      </c>
      <c r="G142" s="17">
        <v>3</v>
      </c>
      <c r="H142" s="31">
        <v>1065</v>
      </c>
      <c r="I142" s="11"/>
      <c r="J142" s="25"/>
      <c r="K142" s="17"/>
      <c r="L142" s="17"/>
      <c r="M142" s="17"/>
      <c r="N142" s="17"/>
      <c r="O142" s="31"/>
      <c r="P142" s="11"/>
      <c r="Q142" s="25"/>
      <c r="R142" s="17"/>
      <c r="S142" s="17"/>
      <c r="T142" s="17"/>
      <c r="U142" s="17"/>
      <c r="V142" s="31"/>
    </row>
    <row r="143" spans="1:22">
      <c r="A143" s="20" t="s">
        <v>35</v>
      </c>
      <c r="B143" s="11"/>
      <c r="C143" s="25">
        <v>594</v>
      </c>
      <c r="D143" s="17">
        <v>100</v>
      </c>
      <c r="E143" s="17">
        <v>111</v>
      </c>
      <c r="F143" s="17">
        <v>204</v>
      </c>
      <c r="G143" s="17">
        <v>2</v>
      </c>
      <c r="H143" s="31">
        <v>1011</v>
      </c>
      <c r="I143" s="11"/>
      <c r="J143" s="25"/>
      <c r="K143" s="17"/>
      <c r="L143" s="17"/>
      <c r="M143" s="17"/>
      <c r="N143" s="17"/>
      <c r="O143" s="31"/>
      <c r="P143" s="11"/>
      <c r="Q143" s="25"/>
      <c r="R143" s="17"/>
      <c r="S143" s="17"/>
      <c r="T143" s="17"/>
      <c r="U143" s="17"/>
      <c r="V143" s="31"/>
    </row>
    <row r="144" spans="1:22">
      <c r="A144" s="21"/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19" t="s">
        <v>59</v>
      </c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20" t="s">
        <v>32</v>
      </c>
      <c r="B146" s="11"/>
      <c r="C146" s="25">
        <v>144</v>
      </c>
      <c r="D146" s="17">
        <v>15</v>
      </c>
      <c r="E146" s="17">
        <v>9</v>
      </c>
      <c r="F146" s="17"/>
      <c r="G146" s="17"/>
      <c r="H146" s="31">
        <v>168</v>
      </c>
      <c r="I146" s="11"/>
      <c r="J146" s="25">
        <v>1136</v>
      </c>
      <c r="K146" s="17"/>
      <c r="L146" s="17"/>
      <c r="M146" s="17">
        <v>17</v>
      </c>
      <c r="N146" s="17"/>
      <c r="O146" s="31">
        <v>1153</v>
      </c>
      <c r="P146" s="11"/>
      <c r="Q146" s="25"/>
      <c r="R146" s="17"/>
      <c r="S146" s="17"/>
      <c r="T146" s="17"/>
      <c r="U146" s="17"/>
      <c r="V146" s="31"/>
    </row>
    <row r="147" spans="1:22">
      <c r="A147" s="20" t="s">
        <v>33</v>
      </c>
      <c r="B147" s="11"/>
      <c r="C147" s="25">
        <v>172</v>
      </c>
      <c r="D147" s="17">
        <v>15</v>
      </c>
      <c r="E147" s="17">
        <v>10</v>
      </c>
      <c r="F147" s="17">
        <v>0</v>
      </c>
      <c r="G147" s="17">
        <v>0</v>
      </c>
      <c r="H147" s="31">
        <v>197</v>
      </c>
      <c r="I147" s="11"/>
      <c r="J147" s="25">
        <v>1163</v>
      </c>
      <c r="K147" s="17">
        <v>0</v>
      </c>
      <c r="L147" s="17">
        <v>0</v>
      </c>
      <c r="M147" s="17">
        <v>54</v>
      </c>
      <c r="N147" s="17">
        <v>0</v>
      </c>
      <c r="O147" s="31">
        <v>1217</v>
      </c>
      <c r="P147" s="11"/>
      <c r="Q147" s="25"/>
      <c r="R147" s="17"/>
      <c r="S147" s="17"/>
      <c r="T147" s="17"/>
      <c r="U147" s="17"/>
      <c r="V147" s="31"/>
    </row>
    <row r="148" spans="1:22">
      <c r="A148" s="20" t="s">
        <v>34</v>
      </c>
      <c r="B148" s="11"/>
      <c r="C148" s="25">
        <v>258</v>
      </c>
      <c r="D148" s="17">
        <v>4</v>
      </c>
      <c r="E148" s="17">
        <v>15</v>
      </c>
      <c r="F148" s="17">
        <v>0</v>
      </c>
      <c r="G148" s="17">
        <v>0</v>
      </c>
      <c r="H148" s="31">
        <v>277</v>
      </c>
      <c r="I148" s="11"/>
      <c r="J148" s="25">
        <v>1042</v>
      </c>
      <c r="K148" s="17">
        <v>0</v>
      </c>
      <c r="L148" s="17">
        <v>0</v>
      </c>
      <c r="M148" s="17">
        <v>176</v>
      </c>
      <c r="N148" s="17"/>
      <c r="O148" s="31">
        <v>1218</v>
      </c>
      <c r="P148" s="11"/>
      <c r="Q148" s="25"/>
      <c r="R148" s="17"/>
      <c r="S148" s="17"/>
      <c r="T148" s="17"/>
      <c r="U148" s="17"/>
      <c r="V148" s="31"/>
    </row>
    <row r="149" spans="1:22">
      <c r="A149" s="20" t="s">
        <v>35</v>
      </c>
      <c r="B149" s="11"/>
      <c r="C149" s="25">
        <v>185</v>
      </c>
      <c r="D149" s="17">
        <v>4</v>
      </c>
      <c r="E149" s="17">
        <v>8</v>
      </c>
      <c r="F149" s="17">
        <v>2</v>
      </c>
      <c r="G149" s="17">
        <v>0</v>
      </c>
      <c r="H149" s="31">
        <v>199</v>
      </c>
      <c r="I149" s="11"/>
      <c r="J149" s="25">
        <v>1126</v>
      </c>
      <c r="K149" s="17">
        <v>0</v>
      </c>
      <c r="L149" s="17">
        <v>0</v>
      </c>
      <c r="M149" s="17">
        <v>216</v>
      </c>
      <c r="N149" s="17">
        <v>0</v>
      </c>
      <c r="O149" s="31">
        <v>1342</v>
      </c>
      <c r="P149" s="11"/>
      <c r="Q149" s="25"/>
      <c r="R149" s="17"/>
      <c r="S149" s="17"/>
      <c r="T149" s="17"/>
      <c r="U149" s="17"/>
      <c r="V149" s="31"/>
    </row>
    <row r="150" spans="1:22">
      <c r="A150" s="21"/>
      <c r="B150" s="11"/>
      <c r="C150" s="24"/>
      <c r="D150" s="11"/>
      <c r="E150" s="11"/>
      <c r="F150" s="11"/>
      <c r="G150" s="11"/>
      <c r="H150" s="30"/>
      <c r="I150" s="11"/>
      <c r="J150" s="24"/>
      <c r="K150" s="11"/>
      <c r="L150" s="11"/>
      <c r="M150" s="11"/>
      <c r="N150" s="11"/>
      <c r="O150" s="30"/>
      <c r="P150" s="11"/>
      <c r="Q150" s="24"/>
      <c r="R150" s="11"/>
      <c r="S150" s="11"/>
      <c r="T150" s="11"/>
      <c r="U150" s="11"/>
      <c r="V150" s="30"/>
    </row>
    <row r="151" spans="1:22">
      <c r="A151" s="19" t="s">
        <v>60</v>
      </c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20" t="s">
        <v>32</v>
      </c>
      <c r="B152" s="11"/>
      <c r="C152" s="25">
        <v>567</v>
      </c>
      <c r="D152" s="17">
        <v>122</v>
      </c>
      <c r="E152" s="17">
        <v>208</v>
      </c>
      <c r="F152" s="17">
        <v>51</v>
      </c>
      <c r="G152" s="17">
        <v>0</v>
      </c>
      <c r="H152" s="31">
        <v>948</v>
      </c>
      <c r="I152" s="11"/>
      <c r="J152" s="25">
        <v>2329</v>
      </c>
      <c r="K152" s="17">
        <v>42</v>
      </c>
      <c r="L152" s="17">
        <v>23</v>
      </c>
      <c r="M152" s="17">
        <v>597</v>
      </c>
      <c r="N152" s="17"/>
      <c r="O152" s="31">
        <v>2991</v>
      </c>
      <c r="P152" s="11"/>
      <c r="Q152" s="25">
        <v>39</v>
      </c>
      <c r="R152" s="17"/>
      <c r="S152" s="17">
        <v>73</v>
      </c>
      <c r="T152" s="17">
        <v>19</v>
      </c>
      <c r="U152" s="17"/>
      <c r="V152" s="31">
        <v>131</v>
      </c>
    </row>
    <row r="153" spans="1:22">
      <c r="A153" s="20" t="s">
        <v>33</v>
      </c>
      <c r="B153" s="11"/>
      <c r="C153" s="25">
        <v>441</v>
      </c>
      <c r="D153" s="17">
        <v>103</v>
      </c>
      <c r="E153" s="17">
        <v>172</v>
      </c>
      <c r="F153" s="17">
        <v>61</v>
      </c>
      <c r="G153" s="17"/>
      <c r="H153" s="31">
        <v>777</v>
      </c>
      <c r="I153" s="11"/>
      <c r="J153" s="25">
        <v>2197</v>
      </c>
      <c r="K153" s="17">
        <v>135</v>
      </c>
      <c r="L153" s="17"/>
      <c r="M153" s="17">
        <v>546</v>
      </c>
      <c r="N153" s="17"/>
      <c r="O153" s="31">
        <v>2878</v>
      </c>
      <c r="P153" s="11"/>
      <c r="Q153" s="25">
        <v>18</v>
      </c>
      <c r="R153" s="17"/>
      <c r="S153" s="17">
        <v>76</v>
      </c>
      <c r="T153" s="17">
        <v>36</v>
      </c>
      <c r="U153" s="17"/>
      <c r="V153" s="31">
        <v>130</v>
      </c>
    </row>
    <row r="154" spans="1:22">
      <c r="A154" s="20" t="s">
        <v>34</v>
      </c>
      <c r="B154" s="11"/>
      <c r="C154" s="25">
        <v>464</v>
      </c>
      <c r="D154" s="17">
        <v>102</v>
      </c>
      <c r="E154" s="17">
        <v>181</v>
      </c>
      <c r="F154" s="17">
        <v>54</v>
      </c>
      <c r="G154" s="17"/>
      <c r="H154" s="31">
        <v>801</v>
      </c>
      <c r="I154" s="11"/>
      <c r="J154" s="25">
        <v>2215</v>
      </c>
      <c r="K154" s="17">
        <v>135</v>
      </c>
      <c r="L154" s="17"/>
      <c r="M154" s="17">
        <v>552</v>
      </c>
      <c r="N154" s="17"/>
      <c r="O154" s="31">
        <v>2902</v>
      </c>
      <c r="P154" s="11"/>
      <c r="Q154" s="25">
        <v>30</v>
      </c>
      <c r="R154" s="17">
        <v>4</v>
      </c>
      <c r="S154" s="17">
        <v>74</v>
      </c>
      <c r="T154" s="17">
        <v>34</v>
      </c>
      <c r="U154" s="17"/>
      <c r="V154" s="31">
        <v>142</v>
      </c>
    </row>
    <row r="155" spans="1:22">
      <c r="A155" s="20" t="s">
        <v>35</v>
      </c>
      <c r="B155" s="11"/>
      <c r="C155" s="25">
        <v>531</v>
      </c>
      <c r="D155" s="17">
        <v>84</v>
      </c>
      <c r="E155" s="17">
        <v>103</v>
      </c>
      <c r="F155" s="17">
        <v>36</v>
      </c>
      <c r="G155" s="17">
        <v>4</v>
      </c>
      <c r="H155" s="31">
        <v>758</v>
      </c>
      <c r="I155" s="11"/>
      <c r="J155" s="25">
        <v>2415</v>
      </c>
      <c r="K155" s="17">
        <v>23</v>
      </c>
      <c r="L155" s="17"/>
      <c r="M155" s="17">
        <v>516</v>
      </c>
      <c r="N155" s="17"/>
      <c r="O155" s="31">
        <v>2954</v>
      </c>
      <c r="P155" s="11"/>
      <c r="Q155" s="25">
        <v>38</v>
      </c>
      <c r="R155" s="17"/>
      <c r="S155" s="17">
        <v>58</v>
      </c>
      <c r="T155" s="17">
        <v>18</v>
      </c>
      <c r="U155" s="17"/>
      <c r="V155" s="31">
        <v>114</v>
      </c>
    </row>
    <row r="156" spans="1:22">
      <c r="A156" s="21"/>
      <c r="B156" s="11"/>
      <c r="C156" s="24"/>
      <c r="D156" s="11"/>
      <c r="E156" s="11"/>
      <c r="F156" s="11"/>
      <c r="G156" s="11"/>
      <c r="H156" s="30"/>
      <c r="I156" s="11"/>
      <c r="J156" s="24"/>
      <c r="K156" s="11"/>
      <c r="L156" s="11"/>
      <c r="M156" s="11"/>
      <c r="N156" s="11"/>
      <c r="O156" s="30"/>
      <c r="P156" s="11"/>
      <c r="Q156" s="24"/>
      <c r="R156" s="11"/>
      <c r="S156" s="11"/>
      <c r="T156" s="11"/>
      <c r="U156" s="11"/>
      <c r="V156" s="30"/>
    </row>
    <row r="157" spans="1:22">
      <c r="A157" s="19" t="s">
        <v>61</v>
      </c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20" t="s">
        <v>32</v>
      </c>
      <c r="B158" s="11"/>
      <c r="C158" s="25"/>
      <c r="D158" s="17"/>
      <c r="E158" s="17"/>
      <c r="F158" s="17"/>
      <c r="G158" s="17"/>
      <c r="H158" s="31"/>
      <c r="I158" s="11"/>
      <c r="J158" s="25"/>
      <c r="K158" s="17"/>
      <c r="L158" s="17"/>
      <c r="M158" s="17"/>
      <c r="N158" s="17"/>
      <c r="O158" s="31"/>
      <c r="P158" s="11"/>
      <c r="Q158" s="25"/>
      <c r="R158" s="17"/>
      <c r="S158" s="17"/>
      <c r="T158" s="17"/>
      <c r="U158" s="17"/>
      <c r="V158" s="31"/>
    </row>
    <row r="159" spans="1:22">
      <c r="A159" s="20" t="s">
        <v>33</v>
      </c>
      <c r="B159" s="11"/>
      <c r="C159" s="25"/>
      <c r="D159" s="17"/>
      <c r="E159" s="17"/>
      <c r="F159" s="17"/>
      <c r="G159" s="17"/>
      <c r="H159" s="31"/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34</v>
      </c>
      <c r="B160" s="11"/>
      <c r="C160" s="25"/>
      <c r="D160" s="17"/>
      <c r="E160" s="17"/>
      <c r="F160" s="17"/>
      <c r="G160" s="17"/>
      <c r="H160" s="31"/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35</v>
      </c>
      <c r="B161" s="11"/>
      <c r="C161" s="25"/>
      <c r="D161" s="17"/>
      <c r="E161" s="17"/>
      <c r="F161" s="17"/>
      <c r="G161" s="17"/>
      <c r="H161" s="31"/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1"/>
      <c r="B162" s="11"/>
      <c r="C162" s="24"/>
      <c r="D162" s="11"/>
      <c r="E162" s="11"/>
      <c r="F162" s="11"/>
      <c r="G162" s="11"/>
      <c r="H162" s="30"/>
      <c r="I162" s="11"/>
      <c r="J162" s="24"/>
      <c r="K162" s="11"/>
      <c r="L162" s="11"/>
      <c r="M162" s="11"/>
      <c r="N162" s="11"/>
      <c r="O162" s="30"/>
      <c r="P162" s="11"/>
      <c r="Q162" s="24"/>
      <c r="R162" s="11"/>
      <c r="S162" s="11"/>
      <c r="T162" s="11"/>
      <c r="U162" s="11"/>
      <c r="V162" s="30"/>
    </row>
    <row r="163" spans="1:22">
      <c r="A163" s="19" t="s">
        <v>62</v>
      </c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20" t="s">
        <v>32</v>
      </c>
      <c r="B164" s="11"/>
      <c r="C164" s="25">
        <v>381</v>
      </c>
      <c r="D164" s="17">
        <v>46</v>
      </c>
      <c r="E164" s="17">
        <v>346</v>
      </c>
      <c r="F164" s="17">
        <v>19</v>
      </c>
      <c r="G164" s="17"/>
      <c r="H164" s="31">
        <v>792</v>
      </c>
      <c r="I164" s="11"/>
      <c r="J164" s="25"/>
      <c r="K164" s="17"/>
      <c r="L164" s="17"/>
      <c r="M164" s="17"/>
      <c r="N164" s="17"/>
      <c r="O164" s="31"/>
      <c r="P164" s="11"/>
      <c r="Q164" s="25"/>
      <c r="R164" s="17"/>
      <c r="S164" s="17"/>
      <c r="T164" s="17"/>
      <c r="U164" s="17"/>
      <c r="V164" s="31"/>
    </row>
    <row r="165" spans="1:22">
      <c r="A165" s="20" t="s">
        <v>33</v>
      </c>
      <c r="B165" s="11"/>
      <c r="C165" s="25">
        <v>327</v>
      </c>
      <c r="D165" s="17">
        <v>70</v>
      </c>
      <c r="E165" s="17">
        <v>383</v>
      </c>
      <c r="F165" s="17">
        <v>16</v>
      </c>
      <c r="G165" s="17"/>
      <c r="H165" s="31">
        <v>796</v>
      </c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34</v>
      </c>
      <c r="B166" s="11"/>
      <c r="C166" s="25">
        <v>292</v>
      </c>
      <c r="D166" s="17">
        <v>78</v>
      </c>
      <c r="E166" s="17">
        <v>345</v>
      </c>
      <c r="F166" s="17">
        <v>19</v>
      </c>
      <c r="G166" s="17"/>
      <c r="H166" s="31">
        <v>734</v>
      </c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35</v>
      </c>
      <c r="B167" s="11"/>
      <c r="C167" s="25">
        <v>425</v>
      </c>
      <c r="D167" s="17">
        <v>78</v>
      </c>
      <c r="E167" s="17">
        <v>481</v>
      </c>
      <c r="F167" s="17">
        <v>30</v>
      </c>
      <c r="G167" s="17"/>
      <c r="H167" s="31">
        <v>1014</v>
      </c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1"/>
      <c r="B168" s="11"/>
      <c r="C168" s="24"/>
      <c r="D168" s="11"/>
      <c r="E168" s="11"/>
      <c r="F168" s="11"/>
      <c r="G168" s="11"/>
      <c r="H168" s="30"/>
      <c r="I168" s="11"/>
      <c r="J168" s="24"/>
      <c r="K168" s="11"/>
      <c r="L168" s="11"/>
      <c r="M168" s="11"/>
      <c r="N168" s="11"/>
      <c r="O168" s="30"/>
      <c r="P168" s="11"/>
      <c r="Q168" s="24"/>
      <c r="R168" s="11"/>
      <c r="S168" s="11"/>
      <c r="T168" s="11"/>
      <c r="U168" s="11"/>
      <c r="V168" s="30"/>
    </row>
    <row r="169" spans="1:22">
      <c r="A169" s="19" t="s">
        <v>63</v>
      </c>
      <c r="B169" s="11"/>
      <c r="C169" s="24"/>
      <c r="D169" s="11"/>
      <c r="E169" s="11"/>
      <c r="F169" s="11"/>
      <c r="G169" s="11"/>
      <c r="H169" s="30"/>
      <c r="I169" s="11"/>
      <c r="J169" s="24"/>
      <c r="K169" s="11"/>
      <c r="L169" s="11"/>
      <c r="M169" s="11"/>
      <c r="N169" s="11"/>
      <c r="O169" s="30"/>
      <c r="P169" s="11"/>
      <c r="Q169" s="24"/>
      <c r="R169" s="11"/>
      <c r="S169" s="11"/>
      <c r="T169" s="11"/>
      <c r="U169" s="11"/>
      <c r="V169" s="30"/>
    </row>
    <row r="170" spans="1:22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25"/>
      <c r="K170" s="17"/>
      <c r="L170" s="17"/>
      <c r="M170" s="17"/>
      <c r="N170" s="17"/>
      <c r="O170" s="31"/>
      <c r="P170" s="11"/>
      <c r="Q170" s="25"/>
      <c r="R170" s="17"/>
      <c r="S170" s="17"/>
      <c r="T170" s="17"/>
      <c r="U170" s="17"/>
      <c r="V170" s="31"/>
    </row>
    <row r="171" spans="1:22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25"/>
      <c r="K171" s="17"/>
      <c r="L171" s="17"/>
      <c r="M171" s="17"/>
      <c r="N171" s="17"/>
      <c r="O171" s="31"/>
      <c r="P171" s="11"/>
      <c r="Q171" s="25"/>
      <c r="R171" s="17"/>
      <c r="S171" s="17"/>
      <c r="T171" s="17"/>
      <c r="U171" s="17"/>
      <c r="V171" s="31"/>
    </row>
    <row r="172" spans="1:22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25"/>
      <c r="K172" s="17"/>
      <c r="L172" s="17"/>
      <c r="M172" s="17"/>
      <c r="N172" s="17"/>
      <c r="O172" s="31"/>
      <c r="P172" s="11"/>
      <c r="Q172" s="25"/>
      <c r="R172" s="17"/>
      <c r="S172" s="17"/>
      <c r="T172" s="17"/>
      <c r="U172" s="17"/>
      <c r="V172" s="31"/>
    </row>
    <row r="173" spans="1:22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25"/>
      <c r="K173" s="17"/>
      <c r="L173" s="17"/>
      <c r="M173" s="17"/>
      <c r="N173" s="17"/>
      <c r="O173" s="31"/>
      <c r="P173" s="11"/>
      <c r="Q173" s="25"/>
      <c r="R173" s="17"/>
      <c r="S173" s="17"/>
      <c r="T173" s="17"/>
      <c r="U173" s="17"/>
      <c r="V173" s="31"/>
    </row>
    <row r="174" spans="1:22">
      <c r="A174" s="21"/>
      <c r="B174" s="11"/>
      <c r="C174" s="24"/>
      <c r="D174" s="11"/>
      <c r="E174" s="11"/>
      <c r="F174" s="11"/>
      <c r="G174" s="11"/>
      <c r="H174" s="30"/>
      <c r="I174" s="11"/>
      <c r="J174" s="24"/>
      <c r="K174" s="11"/>
      <c r="L174" s="11"/>
      <c r="M174" s="11"/>
      <c r="N174" s="11"/>
      <c r="O174" s="30"/>
      <c r="P174" s="11"/>
      <c r="Q174" s="24"/>
      <c r="R174" s="11"/>
      <c r="S174" s="11"/>
      <c r="T174" s="11"/>
      <c r="U174" s="11"/>
      <c r="V174" s="30"/>
    </row>
    <row r="175" spans="1:22">
      <c r="A175" s="19" t="s">
        <v>64</v>
      </c>
      <c r="B175" s="11"/>
      <c r="C175" s="24"/>
      <c r="D175" s="11"/>
      <c r="E175" s="11"/>
      <c r="F175" s="11"/>
      <c r="G175" s="11"/>
      <c r="H175" s="30"/>
      <c r="I175" s="11"/>
      <c r="J175" s="24"/>
      <c r="K175" s="11"/>
      <c r="L175" s="11"/>
      <c r="M175" s="11"/>
      <c r="N175" s="11"/>
      <c r="O175" s="30"/>
      <c r="P175" s="11"/>
      <c r="Q175" s="24"/>
      <c r="R175" s="11"/>
      <c r="S175" s="11"/>
      <c r="T175" s="11"/>
      <c r="U175" s="11"/>
      <c r="V175" s="30"/>
    </row>
    <row r="176" spans="1:22">
      <c r="A176" s="20" t="s">
        <v>32</v>
      </c>
      <c r="B176" s="11"/>
      <c r="C176" s="25">
        <v>521</v>
      </c>
      <c r="D176" s="17">
        <v>267</v>
      </c>
      <c r="E176" s="17">
        <v>454</v>
      </c>
      <c r="F176" s="17">
        <v>11</v>
      </c>
      <c r="G176" s="17">
        <v>0</v>
      </c>
      <c r="H176" s="31">
        <v>1253</v>
      </c>
      <c r="I176" s="11"/>
      <c r="J176" s="25">
        <v>0</v>
      </c>
      <c r="K176" s="17">
        <v>0</v>
      </c>
      <c r="L176" s="17">
        <v>0</v>
      </c>
      <c r="M176" s="17">
        <v>0</v>
      </c>
      <c r="N176" s="17">
        <v>0</v>
      </c>
      <c r="O176" s="31">
        <v>0</v>
      </c>
      <c r="P176" s="11"/>
      <c r="Q176" s="25">
        <v>56</v>
      </c>
      <c r="R176" s="17">
        <v>0</v>
      </c>
      <c r="S176" s="17">
        <v>46</v>
      </c>
      <c r="T176" s="17">
        <v>0</v>
      </c>
      <c r="U176" s="17">
        <v>0</v>
      </c>
      <c r="V176" s="31">
        <v>102</v>
      </c>
    </row>
    <row r="177" spans="1:22">
      <c r="A177" s="20" t="s">
        <v>33</v>
      </c>
      <c r="B177" s="11"/>
      <c r="C177" s="25">
        <v>423</v>
      </c>
      <c r="D177" s="17">
        <v>195</v>
      </c>
      <c r="E177" s="17">
        <v>381</v>
      </c>
      <c r="F177" s="17">
        <v>80</v>
      </c>
      <c r="G177" s="17">
        <v>0</v>
      </c>
      <c r="H177" s="31">
        <v>1079</v>
      </c>
      <c r="I177" s="11"/>
      <c r="J177" s="25">
        <v>0</v>
      </c>
      <c r="K177" s="17">
        <v>0</v>
      </c>
      <c r="L177" s="17">
        <v>0</v>
      </c>
      <c r="M177" s="17">
        <v>0</v>
      </c>
      <c r="N177" s="17">
        <v>0</v>
      </c>
      <c r="O177" s="31">
        <v>0</v>
      </c>
      <c r="P177" s="11"/>
      <c r="Q177" s="25">
        <v>49</v>
      </c>
      <c r="R177" s="17">
        <v>0</v>
      </c>
      <c r="S177" s="17">
        <v>98</v>
      </c>
      <c r="T177" s="17">
        <v>0</v>
      </c>
      <c r="U177" s="17">
        <v>0</v>
      </c>
      <c r="V177" s="31">
        <v>147</v>
      </c>
    </row>
    <row r="178" spans="1:22">
      <c r="A178" s="20" t="s">
        <v>34</v>
      </c>
      <c r="B178" s="11"/>
      <c r="C178" s="25">
        <v>434</v>
      </c>
      <c r="D178" s="17">
        <v>202</v>
      </c>
      <c r="E178" s="17">
        <v>340</v>
      </c>
      <c r="F178" s="17">
        <v>39</v>
      </c>
      <c r="G178" s="17">
        <v>0</v>
      </c>
      <c r="H178" s="31">
        <v>1015</v>
      </c>
      <c r="I178" s="11"/>
      <c r="J178" s="25">
        <v>0</v>
      </c>
      <c r="K178" s="17">
        <v>0</v>
      </c>
      <c r="L178" s="17">
        <v>0</v>
      </c>
      <c r="M178" s="17">
        <v>0</v>
      </c>
      <c r="N178" s="17">
        <v>0</v>
      </c>
      <c r="O178" s="31">
        <v>0</v>
      </c>
      <c r="P178" s="11"/>
      <c r="Q178" s="25">
        <v>53</v>
      </c>
      <c r="R178" s="17">
        <v>0</v>
      </c>
      <c r="S178" s="17">
        <v>91</v>
      </c>
      <c r="T178" s="17">
        <v>0</v>
      </c>
      <c r="U178" s="17">
        <v>0</v>
      </c>
      <c r="V178" s="31">
        <v>144</v>
      </c>
    </row>
    <row r="179" spans="1:22">
      <c r="A179" s="20" t="s">
        <v>35</v>
      </c>
      <c r="B179" s="11"/>
      <c r="C179" s="25">
        <v>407</v>
      </c>
      <c r="D179" s="17">
        <v>189</v>
      </c>
      <c r="E179" s="17">
        <v>364</v>
      </c>
      <c r="F179" s="17">
        <v>25</v>
      </c>
      <c r="G179" s="17">
        <v>0</v>
      </c>
      <c r="H179" s="31">
        <v>985</v>
      </c>
      <c r="I179" s="11"/>
      <c r="J179" s="25">
        <v>0</v>
      </c>
      <c r="K179" s="17">
        <v>0</v>
      </c>
      <c r="L179" s="17">
        <v>0</v>
      </c>
      <c r="M179" s="17">
        <v>0</v>
      </c>
      <c r="N179" s="17">
        <v>0</v>
      </c>
      <c r="O179" s="31">
        <v>0</v>
      </c>
      <c r="P179" s="11"/>
      <c r="Q179" s="25">
        <v>65</v>
      </c>
      <c r="R179" s="17">
        <v>0</v>
      </c>
      <c r="S179" s="17">
        <v>88</v>
      </c>
      <c r="T179" s="17">
        <v>0</v>
      </c>
      <c r="U179" s="17">
        <v>0</v>
      </c>
      <c r="V179" s="31">
        <v>153</v>
      </c>
    </row>
    <row r="180" spans="1:22">
      <c r="A180" s="21"/>
      <c r="B180" s="11"/>
      <c r="C180" s="24"/>
      <c r="D180" s="11"/>
      <c r="E180" s="11"/>
      <c r="F180" s="11"/>
      <c r="G180" s="11"/>
      <c r="H180" s="30"/>
      <c r="I180" s="11"/>
      <c r="J180" s="24"/>
      <c r="K180" s="11"/>
      <c r="L180" s="11"/>
      <c r="M180" s="11"/>
      <c r="N180" s="11"/>
      <c r="O180" s="30"/>
      <c r="P180" s="11"/>
      <c r="Q180" s="24"/>
      <c r="R180" s="11"/>
      <c r="S180" s="11"/>
      <c r="T180" s="11"/>
      <c r="U180" s="11"/>
      <c r="V180" s="30"/>
    </row>
    <row r="181" spans="1:22">
      <c r="A181" s="19" t="s">
        <v>65</v>
      </c>
      <c r="B181" s="11"/>
      <c r="C181" s="24"/>
      <c r="D181" s="11"/>
      <c r="E181" s="11"/>
      <c r="F181" s="11"/>
      <c r="G181" s="11"/>
      <c r="H181" s="30"/>
      <c r="I181" s="11"/>
      <c r="J181" s="24"/>
      <c r="K181" s="11"/>
      <c r="L181" s="11"/>
      <c r="M181" s="11"/>
      <c r="N181" s="11"/>
      <c r="O181" s="30"/>
      <c r="P181" s="11"/>
      <c r="Q181" s="24"/>
      <c r="R181" s="11"/>
      <c r="S181" s="11"/>
      <c r="T181" s="11"/>
      <c r="U181" s="11"/>
      <c r="V181" s="30"/>
    </row>
    <row r="182" spans="1:22">
      <c r="A182" s="20" t="s">
        <v>32</v>
      </c>
      <c r="B182" s="11"/>
      <c r="C182" s="25">
        <v>18</v>
      </c>
      <c r="D182" s="17"/>
      <c r="E182" s="17">
        <v>15</v>
      </c>
      <c r="F182" s="17"/>
      <c r="G182" s="17"/>
      <c r="H182" s="31">
        <v>33</v>
      </c>
      <c r="I182" s="11"/>
      <c r="J182" s="25">
        <v>1813</v>
      </c>
      <c r="K182" s="17">
        <v>266</v>
      </c>
      <c r="L182" s="17"/>
      <c r="M182" s="17">
        <v>359</v>
      </c>
      <c r="N182" s="17"/>
      <c r="O182" s="31">
        <v>2438</v>
      </c>
      <c r="P182" s="11"/>
      <c r="Q182" s="25"/>
      <c r="R182" s="17"/>
      <c r="S182" s="17"/>
      <c r="T182" s="17"/>
      <c r="U182" s="17"/>
      <c r="V182" s="31"/>
    </row>
    <row r="183" spans="1:22">
      <c r="A183" s="20" t="s">
        <v>33</v>
      </c>
      <c r="B183" s="11"/>
      <c r="C183" s="25">
        <v>30</v>
      </c>
      <c r="D183" s="17"/>
      <c r="E183" s="17"/>
      <c r="F183" s="17"/>
      <c r="G183" s="17"/>
      <c r="H183" s="31">
        <v>30</v>
      </c>
      <c r="I183" s="11"/>
      <c r="J183" s="25">
        <v>1777</v>
      </c>
      <c r="K183" s="17">
        <v>272</v>
      </c>
      <c r="L183" s="17"/>
      <c r="M183" s="17">
        <v>477</v>
      </c>
      <c r="N183" s="17"/>
      <c r="O183" s="31">
        <v>2526</v>
      </c>
      <c r="P183" s="11"/>
      <c r="Q183" s="25"/>
      <c r="R183" s="17"/>
      <c r="S183" s="17"/>
      <c r="T183" s="17"/>
      <c r="U183" s="17"/>
      <c r="V183" s="31"/>
    </row>
    <row r="184" spans="1:22">
      <c r="A184" s="20" t="s">
        <v>34</v>
      </c>
      <c r="B184" s="11"/>
      <c r="C184" s="25">
        <v>10</v>
      </c>
      <c r="D184" s="17"/>
      <c r="E184" s="17">
        <v>2</v>
      </c>
      <c r="F184" s="17">
        <v>18</v>
      </c>
      <c r="G184" s="17"/>
      <c r="H184" s="31">
        <v>30</v>
      </c>
      <c r="I184" s="11"/>
      <c r="J184" s="25">
        <v>1735</v>
      </c>
      <c r="K184" s="17">
        <v>168</v>
      </c>
      <c r="L184" s="17">
        <v>11</v>
      </c>
      <c r="M184" s="17">
        <v>410</v>
      </c>
      <c r="N184" s="17"/>
      <c r="O184" s="31">
        <v>2324</v>
      </c>
      <c r="P184" s="11"/>
      <c r="Q184" s="25"/>
      <c r="R184" s="17"/>
      <c r="S184" s="17"/>
      <c r="T184" s="17"/>
      <c r="U184" s="17"/>
      <c r="V184" s="31"/>
    </row>
    <row r="185" spans="1:22">
      <c r="A185" s="20" t="s">
        <v>35</v>
      </c>
      <c r="B185" s="11"/>
      <c r="C185" s="25">
        <v>14</v>
      </c>
      <c r="D185" s="17"/>
      <c r="E185" s="17"/>
      <c r="F185" s="17"/>
      <c r="G185" s="17"/>
      <c r="H185" s="31">
        <v>14</v>
      </c>
      <c r="I185" s="11"/>
      <c r="J185" s="25">
        <v>1932</v>
      </c>
      <c r="K185" s="17">
        <v>254</v>
      </c>
      <c r="L185" s="17">
        <v>26</v>
      </c>
      <c r="M185" s="17">
        <v>291</v>
      </c>
      <c r="N185" s="17"/>
      <c r="O185" s="31">
        <v>2503</v>
      </c>
      <c r="P185" s="11"/>
      <c r="Q185" s="25"/>
      <c r="R185" s="17"/>
      <c r="S185" s="17"/>
      <c r="T185" s="17"/>
      <c r="U185" s="17"/>
      <c r="V185" s="31"/>
    </row>
    <row r="186" spans="1:22">
      <c r="A186" s="21"/>
      <c r="B186" s="11"/>
      <c r="C186" s="24"/>
      <c r="D186" s="11"/>
      <c r="E186" s="11"/>
      <c r="F186" s="11"/>
      <c r="G186" s="11"/>
      <c r="H186" s="30"/>
      <c r="I186" s="11"/>
      <c r="J186" s="24"/>
      <c r="K186" s="11"/>
      <c r="L186" s="11"/>
      <c r="M186" s="11"/>
      <c r="N186" s="11"/>
      <c r="O186" s="30"/>
      <c r="P186" s="11"/>
      <c r="Q186" s="24"/>
      <c r="R186" s="11"/>
      <c r="S186" s="11"/>
      <c r="T186" s="11"/>
      <c r="U186" s="11"/>
      <c r="V186" s="30"/>
    </row>
    <row r="187" spans="1:22">
      <c r="A187" s="19" t="s">
        <v>66</v>
      </c>
      <c r="B187" s="11"/>
      <c r="C187" s="24"/>
      <c r="D187" s="11"/>
      <c r="E187" s="11"/>
      <c r="F187" s="11"/>
      <c r="G187" s="11"/>
      <c r="H187" s="30"/>
      <c r="I187" s="11"/>
      <c r="J187" s="24"/>
      <c r="K187" s="11"/>
      <c r="L187" s="11"/>
      <c r="M187" s="11"/>
      <c r="N187" s="11"/>
      <c r="O187" s="30"/>
      <c r="P187" s="11"/>
      <c r="Q187" s="24"/>
      <c r="R187" s="11"/>
      <c r="S187" s="11"/>
      <c r="T187" s="11"/>
      <c r="U187" s="11"/>
      <c r="V187" s="30"/>
    </row>
    <row r="188" spans="1:22">
      <c r="A188" s="20" t="s">
        <v>32</v>
      </c>
      <c r="B188" s="11"/>
      <c r="C188" s="25">
        <v>142</v>
      </c>
      <c r="D188" s="17">
        <v>7</v>
      </c>
      <c r="E188" s="17">
        <v>2</v>
      </c>
      <c r="F188" s="17"/>
      <c r="G188" s="17"/>
      <c r="H188" s="31">
        <v>151</v>
      </c>
      <c r="I188" s="11"/>
      <c r="J188" s="25">
        <v>1153</v>
      </c>
      <c r="K188" s="17">
        <v>156</v>
      </c>
      <c r="L188" s="17">
        <v>9</v>
      </c>
      <c r="M188" s="17">
        <v>491</v>
      </c>
      <c r="N188" s="17"/>
      <c r="O188" s="31">
        <v>1809</v>
      </c>
      <c r="P188" s="11"/>
      <c r="Q188" s="25"/>
      <c r="R188" s="17"/>
      <c r="S188" s="17"/>
      <c r="T188" s="17"/>
      <c r="U188" s="17"/>
      <c r="V188" s="31"/>
    </row>
    <row r="189" spans="1:22">
      <c r="A189" s="20" t="s">
        <v>33</v>
      </c>
      <c r="B189" s="11"/>
      <c r="C189" s="25">
        <v>157</v>
      </c>
      <c r="D189" s="17">
        <v>9</v>
      </c>
      <c r="E189" s="17">
        <v>3</v>
      </c>
      <c r="F189" s="17"/>
      <c r="G189" s="17"/>
      <c r="H189" s="31">
        <v>169</v>
      </c>
      <c r="I189" s="11"/>
      <c r="J189" s="25">
        <v>1311</v>
      </c>
      <c r="K189" s="17">
        <v>88</v>
      </c>
      <c r="L189" s="17"/>
      <c r="M189" s="17">
        <v>533</v>
      </c>
      <c r="N189" s="17"/>
      <c r="O189" s="31">
        <v>1932</v>
      </c>
      <c r="P189" s="11"/>
      <c r="Q189" s="25"/>
      <c r="R189" s="17"/>
      <c r="S189" s="17"/>
      <c r="T189" s="17"/>
      <c r="U189" s="17"/>
      <c r="V189" s="31"/>
    </row>
    <row r="190" spans="1:22">
      <c r="A190" s="20" t="s">
        <v>34</v>
      </c>
      <c r="B190" s="11"/>
      <c r="C190" s="25">
        <v>152</v>
      </c>
      <c r="D190" s="17"/>
      <c r="E190" s="17">
        <v>4</v>
      </c>
      <c r="F190" s="17"/>
      <c r="G190" s="17"/>
      <c r="H190" s="31">
        <v>156</v>
      </c>
      <c r="I190" s="11"/>
      <c r="J190" s="25">
        <v>1975</v>
      </c>
      <c r="K190" s="17">
        <v>80</v>
      </c>
      <c r="L190" s="17"/>
      <c r="M190" s="17">
        <v>222</v>
      </c>
      <c r="N190" s="17"/>
      <c r="O190" s="31">
        <v>2277</v>
      </c>
      <c r="P190" s="11"/>
      <c r="Q190" s="25"/>
      <c r="R190" s="17"/>
      <c r="S190" s="17"/>
      <c r="T190" s="17"/>
      <c r="U190" s="17"/>
      <c r="V190" s="31"/>
    </row>
    <row r="191" spans="1:22">
      <c r="A191" s="20" t="s">
        <v>35</v>
      </c>
      <c r="B191" s="11"/>
      <c r="C191" s="25">
        <v>85</v>
      </c>
      <c r="D191" s="17">
        <v>8</v>
      </c>
      <c r="E191" s="17">
        <v>10</v>
      </c>
      <c r="F191" s="17"/>
      <c r="G191" s="17"/>
      <c r="H191" s="31">
        <v>103</v>
      </c>
      <c r="I191" s="11"/>
      <c r="J191" s="25">
        <v>2092</v>
      </c>
      <c r="K191" s="17">
        <v>66</v>
      </c>
      <c r="L191" s="17"/>
      <c r="M191" s="17">
        <v>326</v>
      </c>
      <c r="N191" s="17"/>
      <c r="O191" s="31">
        <v>2484</v>
      </c>
      <c r="P191" s="11"/>
      <c r="Q191" s="25"/>
      <c r="R191" s="17"/>
      <c r="S191" s="17"/>
      <c r="T191" s="17"/>
      <c r="U191" s="17"/>
      <c r="V191" s="31"/>
    </row>
    <row r="192" spans="1:22">
      <c r="A192" s="21"/>
      <c r="B192" s="11"/>
      <c r="C192" s="24"/>
      <c r="D192" s="11"/>
      <c r="E192" s="11"/>
      <c r="F192" s="11"/>
      <c r="G192" s="11"/>
      <c r="H192" s="30"/>
      <c r="I192" s="11"/>
      <c r="J192" s="24"/>
      <c r="K192" s="11"/>
      <c r="L192" s="11"/>
      <c r="M192" s="11"/>
      <c r="N192" s="11"/>
      <c r="O192" s="30"/>
      <c r="P192" s="11"/>
      <c r="Q192" s="24"/>
      <c r="R192" s="11"/>
      <c r="S192" s="11"/>
      <c r="T192" s="11"/>
      <c r="U192" s="11"/>
      <c r="V192" s="30"/>
    </row>
    <row r="193" spans="1:22">
      <c r="A193" s="19" t="s">
        <v>67</v>
      </c>
      <c r="B193" s="11"/>
      <c r="C193" s="24"/>
      <c r="D193" s="11"/>
      <c r="E193" s="11"/>
      <c r="F193" s="11"/>
      <c r="G193" s="11"/>
      <c r="H193" s="30"/>
      <c r="I193" s="11"/>
      <c r="J193" s="24"/>
      <c r="K193" s="11"/>
      <c r="L193" s="11"/>
      <c r="M193" s="11"/>
      <c r="N193" s="11"/>
      <c r="O193" s="30"/>
      <c r="P193" s="11"/>
      <c r="Q193" s="24"/>
      <c r="R193" s="11"/>
      <c r="S193" s="11"/>
      <c r="T193" s="11"/>
      <c r="U193" s="11"/>
      <c r="V193" s="30"/>
    </row>
    <row r="194" spans="1:22">
      <c r="A194" s="20" t="s">
        <v>32</v>
      </c>
      <c r="B194" s="11"/>
      <c r="C194" s="25">
        <v>131</v>
      </c>
      <c r="D194" s="17">
        <v>76</v>
      </c>
      <c r="E194" s="17">
        <v>80</v>
      </c>
      <c r="F194" s="17">
        <v>2</v>
      </c>
      <c r="G194" s="17">
        <v>2</v>
      </c>
      <c r="H194" s="31">
        <v>291</v>
      </c>
      <c r="I194" s="11"/>
      <c r="J194" s="25"/>
      <c r="K194" s="17"/>
      <c r="L194" s="17"/>
      <c r="M194" s="17"/>
      <c r="N194" s="17"/>
      <c r="O194" s="31"/>
      <c r="P194" s="11"/>
      <c r="Q194" s="25">
        <v>11</v>
      </c>
      <c r="R194" s="17"/>
      <c r="S194" s="17">
        <v>17</v>
      </c>
      <c r="T194" s="17">
        <v>31</v>
      </c>
      <c r="U194" s="17"/>
      <c r="V194" s="31">
        <v>59</v>
      </c>
    </row>
    <row r="195" spans="1:22">
      <c r="A195" s="20" t="s">
        <v>33</v>
      </c>
      <c r="B195" s="11"/>
      <c r="C195" s="25">
        <v>90</v>
      </c>
      <c r="D195" s="17">
        <v>33</v>
      </c>
      <c r="E195" s="17">
        <v>41</v>
      </c>
      <c r="F195" s="17">
        <v>3</v>
      </c>
      <c r="G195" s="17"/>
      <c r="H195" s="31">
        <v>167</v>
      </c>
      <c r="I195" s="11"/>
      <c r="J195" s="25"/>
      <c r="K195" s="17"/>
      <c r="L195" s="17"/>
      <c r="M195" s="17"/>
      <c r="N195" s="17"/>
      <c r="O195" s="31"/>
      <c r="P195" s="11"/>
      <c r="Q195" s="25">
        <v>5</v>
      </c>
      <c r="R195" s="17"/>
      <c r="S195" s="17">
        <v>2</v>
      </c>
      <c r="T195" s="17">
        <v>14</v>
      </c>
      <c r="U195" s="17"/>
      <c r="V195" s="31">
        <v>21</v>
      </c>
    </row>
    <row r="196" spans="1:22">
      <c r="A196" s="20" t="s">
        <v>34</v>
      </c>
      <c r="B196" s="11"/>
      <c r="C196" s="25">
        <v>113</v>
      </c>
      <c r="D196" s="17">
        <v>37</v>
      </c>
      <c r="E196" s="17">
        <v>73</v>
      </c>
      <c r="F196" s="17">
        <v>2</v>
      </c>
      <c r="G196" s="17"/>
      <c r="H196" s="31">
        <v>225</v>
      </c>
      <c r="I196" s="11"/>
      <c r="J196" s="25"/>
      <c r="K196" s="17"/>
      <c r="L196" s="17"/>
      <c r="M196" s="17"/>
      <c r="N196" s="17"/>
      <c r="O196" s="31"/>
      <c r="P196" s="11"/>
      <c r="Q196" s="25">
        <v>5</v>
      </c>
      <c r="R196" s="17"/>
      <c r="S196" s="17">
        <v>4</v>
      </c>
      <c r="T196" s="17">
        <v>5</v>
      </c>
      <c r="U196" s="17"/>
      <c r="V196" s="31">
        <v>14</v>
      </c>
    </row>
    <row r="197" spans="1:22">
      <c r="A197" s="20" t="s">
        <v>35</v>
      </c>
      <c r="B197" s="11"/>
      <c r="C197" s="25">
        <v>274</v>
      </c>
      <c r="D197" s="17">
        <v>71</v>
      </c>
      <c r="E197" s="17">
        <v>172</v>
      </c>
      <c r="F197" s="17">
        <v>15</v>
      </c>
      <c r="G197" s="17"/>
      <c r="H197" s="31">
        <v>532</v>
      </c>
      <c r="I197" s="11"/>
      <c r="J197" s="25"/>
      <c r="K197" s="17"/>
      <c r="L197" s="17"/>
      <c r="M197" s="17"/>
      <c r="N197" s="17"/>
      <c r="O197" s="31"/>
      <c r="P197" s="11"/>
      <c r="Q197" s="25">
        <v>3</v>
      </c>
      <c r="R197" s="17"/>
      <c r="S197" s="17">
        <v>3</v>
      </c>
      <c r="T197" s="17">
        <v>20</v>
      </c>
      <c r="U197" s="17"/>
      <c r="V197" s="31">
        <v>26</v>
      </c>
    </row>
    <row r="198" spans="1:22">
      <c r="A198" s="21"/>
      <c r="B198" s="11"/>
      <c r="C198" s="24"/>
      <c r="D198" s="11"/>
      <c r="E198" s="11"/>
      <c r="F198" s="11"/>
      <c r="G198" s="11"/>
      <c r="H198" s="30"/>
      <c r="I198" s="11"/>
      <c r="J198" s="24"/>
      <c r="K198" s="11"/>
      <c r="L198" s="11"/>
      <c r="M198" s="11"/>
      <c r="N198" s="11"/>
      <c r="O198" s="30"/>
      <c r="P198" s="11"/>
      <c r="Q198" s="24"/>
      <c r="R198" s="11"/>
      <c r="S198" s="11"/>
      <c r="T198" s="11"/>
      <c r="U198" s="11"/>
      <c r="V198" s="30"/>
    </row>
    <row r="199" spans="1:22">
      <c r="A199" s="19" t="s">
        <v>68</v>
      </c>
      <c r="B199" s="11"/>
      <c r="C199" s="24"/>
      <c r="D199" s="11"/>
      <c r="E199" s="11"/>
      <c r="F199" s="11"/>
      <c r="G199" s="11"/>
      <c r="H199" s="30"/>
      <c r="I199" s="11"/>
      <c r="J199" s="24"/>
      <c r="K199" s="11"/>
      <c r="L199" s="11"/>
      <c r="M199" s="11"/>
      <c r="N199" s="11"/>
      <c r="O199" s="30"/>
      <c r="P199" s="11"/>
      <c r="Q199" s="24"/>
      <c r="R199" s="11"/>
      <c r="S199" s="11"/>
      <c r="T199" s="11"/>
      <c r="U199" s="11"/>
      <c r="V199" s="30"/>
    </row>
    <row r="200" spans="1:22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25">
        <v>145</v>
      </c>
      <c r="K200" s="17">
        <v>692</v>
      </c>
      <c r="L200" s="17">
        <v>58</v>
      </c>
      <c r="M200" s="17">
        <v>0</v>
      </c>
      <c r="N200" s="17">
        <v>0</v>
      </c>
      <c r="O200" s="31">
        <v>895</v>
      </c>
      <c r="P200" s="11"/>
      <c r="Q200" s="25">
        <v>0</v>
      </c>
      <c r="R200" s="17">
        <v>0</v>
      </c>
      <c r="S200" s="17">
        <v>0</v>
      </c>
      <c r="T200" s="17">
        <v>0</v>
      </c>
      <c r="U200" s="17">
        <v>0</v>
      </c>
      <c r="V200" s="31">
        <v>0</v>
      </c>
    </row>
    <row r="201" spans="1:22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25">
        <v>111</v>
      </c>
      <c r="K201" s="17">
        <v>456</v>
      </c>
      <c r="L201" s="17">
        <v>41</v>
      </c>
      <c r="M201" s="17">
        <v>0</v>
      </c>
      <c r="N201" s="17">
        <v>0</v>
      </c>
      <c r="O201" s="31">
        <v>608</v>
      </c>
      <c r="P201" s="11"/>
      <c r="Q201" s="25">
        <v>0</v>
      </c>
      <c r="R201" s="17">
        <v>0</v>
      </c>
      <c r="S201" s="17">
        <v>0</v>
      </c>
      <c r="T201" s="17">
        <v>0</v>
      </c>
      <c r="U201" s="17">
        <v>0</v>
      </c>
      <c r="V201" s="31">
        <v>0</v>
      </c>
    </row>
    <row r="202" spans="1:22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25">
        <v>0</v>
      </c>
      <c r="K202" s="17">
        <v>0</v>
      </c>
      <c r="L202" s="17">
        <v>0</v>
      </c>
      <c r="M202" s="17">
        <v>0</v>
      </c>
      <c r="N202" s="17">
        <v>0</v>
      </c>
      <c r="O202" s="31">
        <v>0</v>
      </c>
      <c r="P202" s="11"/>
      <c r="Q202" s="25">
        <v>0</v>
      </c>
      <c r="R202" s="17">
        <v>0</v>
      </c>
      <c r="S202" s="17">
        <v>0</v>
      </c>
      <c r="T202" s="17">
        <v>0</v>
      </c>
      <c r="U202" s="17">
        <v>0</v>
      </c>
      <c r="V202" s="31">
        <v>0</v>
      </c>
    </row>
    <row r="203" spans="1:22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25">
        <v>0</v>
      </c>
      <c r="K203" s="17">
        <v>0</v>
      </c>
      <c r="L203" s="17">
        <v>0</v>
      </c>
      <c r="M203" s="17">
        <v>0</v>
      </c>
      <c r="N203" s="17">
        <v>0</v>
      </c>
      <c r="O203" s="31">
        <v>0</v>
      </c>
      <c r="P203" s="11"/>
      <c r="Q203" s="25">
        <v>0</v>
      </c>
      <c r="R203" s="17">
        <v>0</v>
      </c>
      <c r="S203" s="17">
        <v>0</v>
      </c>
      <c r="T203" s="17">
        <v>0</v>
      </c>
      <c r="U203" s="17">
        <v>0</v>
      </c>
      <c r="V203" s="31">
        <v>0</v>
      </c>
    </row>
    <row r="204" spans="1:22">
      <c r="A204" s="21"/>
      <c r="B204" s="11"/>
      <c r="C204" s="24"/>
      <c r="D204" s="11"/>
      <c r="E204" s="11"/>
      <c r="F204" s="11"/>
      <c r="G204" s="11"/>
      <c r="H204" s="30"/>
      <c r="I204" s="11"/>
      <c r="J204" s="24"/>
      <c r="K204" s="11"/>
      <c r="L204" s="11"/>
      <c r="M204" s="11"/>
      <c r="N204" s="11"/>
      <c r="O204" s="30"/>
      <c r="P204" s="11"/>
      <c r="Q204" s="24"/>
      <c r="R204" s="11"/>
      <c r="S204" s="11"/>
      <c r="T204" s="11"/>
      <c r="U204" s="11"/>
      <c r="V204" s="30"/>
    </row>
    <row r="205" spans="1:22">
      <c r="A205" s="19" t="s">
        <v>69</v>
      </c>
      <c r="B205" s="11"/>
      <c r="C205" s="24"/>
      <c r="D205" s="11"/>
      <c r="E205" s="11"/>
      <c r="F205" s="11"/>
      <c r="G205" s="11"/>
      <c r="H205" s="30"/>
      <c r="I205" s="11"/>
      <c r="J205" s="24"/>
      <c r="K205" s="11"/>
      <c r="L205" s="11"/>
      <c r="M205" s="11"/>
      <c r="N205" s="11"/>
      <c r="O205" s="30"/>
      <c r="P205" s="11"/>
      <c r="Q205" s="24"/>
      <c r="R205" s="11"/>
      <c r="S205" s="11"/>
      <c r="T205" s="11"/>
      <c r="U205" s="11"/>
      <c r="V205" s="30"/>
    </row>
    <row r="206" spans="1:22">
      <c r="A206" s="20" t="s">
        <v>32</v>
      </c>
      <c r="B206" s="11"/>
      <c r="C206" s="25">
        <v>9008</v>
      </c>
      <c r="D206" s="17">
        <v>2359</v>
      </c>
      <c r="E206" s="17">
        <v>2690</v>
      </c>
      <c r="F206" s="17">
        <v>339</v>
      </c>
      <c r="G206" s="17">
        <v>53</v>
      </c>
      <c r="H206" s="31">
        <v>14449</v>
      </c>
      <c r="I206" s="11"/>
      <c r="J206" s="25">
        <v>0</v>
      </c>
      <c r="K206" s="17">
        <v>0</v>
      </c>
      <c r="L206" s="17">
        <v>0</v>
      </c>
      <c r="M206" s="17">
        <v>0</v>
      </c>
      <c r="N206" s="17">
        <v>0</v>
      </c>
      <c r="O206" s="31">
        <v>0</v>
      </c>
      <c r="P206" s="11"/>
      <c r="Q206" s="25">
        <v>33</v>
      </c>
      <c r="R206" s="17">
        <v>0</v>
      </c>
      <c r="S206" s="17">
        <v>195</v>
      </c>
      <c r="T206" s="17">
        <v>122</v>
      </c>
      <c r="U206" s="17">
        <v>0</v>
      </c>
      <c r="V206" s="31">
        <v>350</v>
      </c>
    </row>
    <row r="207" spans="1:22">
      <c r="A207" s="20" t="s">
        <v>33</v>
      </c>
      <c r="B207" s="11"/>
      <c r="C207" s="25">
        <v>8556</v>
      </c>
      <c r="D207" s="17">
        <v>2347</v>
      </c>
      <c r="E207" s="17">
        <v>2941</v>
      </c>
      <c r="F207" s="17">
        <v>244</v>
      </c>
      <c r="G207" s="17">
        <v>14</v>
      </c>
      <c r="H207" s="31">
        <v>14102</v>
      </c>
      <c r="I207" s="11"/>
      <c r="J207" s="25">
        <v>0</v>
      </c>
      <c r="K207" s="17">
        <v>0</v>
      </c>
      <c r="L207" s="17">
        <v>0</v>
      </c>
      <c r="M207" s="17">
        <v>0</v>
      </c>
      <c r="N207" s="17">
        <v>0</v>
      </c>
      <c r="O207" s="31">
        <v>0</v>
      </c>
      <c r="P207" s="11"/>
      <c r="Q207" s="25">
        <v>57</v>
      </c>
      <c r="R207" s="17">
        <v>0</v>
      </c>
      <c r="S207" s="17">
        <v>182</v>
      </c>
      <c r="T207" s="17">
        <v>148</v>
      </c>
      <c r="U207" s="17">
        <v>0</v>
      </c>
      <c r="V207" s="31">
        <v>387</v>
      </c>
    </row>
    <row r="208" spans="1:22">
      <c r="A208" s="20" t="s">
        <v>34</v>
      </c>
      <c r="B208" s="11"/>
      <c r="C208" s="25">
        <v>8405</v>
      </c>
      <c r="D208" s="17">
        <v>2361</v>
      </c>
      <c r="E208" s="17">
        <v>2860</v>
      </c>
      <c r="F208" s="17">
        <v>234</v>
      </c>
      <c r="G208" s="17">
        <v>81</v>
      </c>
      <c r="H208" s="31">
        <v>13941</v>
      </c>
      <c r="I208" s="11"/>
      <c r="J208" s="25">
        <v>0</v>
      </c>
      <c r="K208" s="17">
        <v>0</v>
      </c>
      <c r="L208" s="17">
        <v>0</v>
      </c>
      <c r="M208" s="17">
        <v>0</v>
      </c>
      <c r="N208" s="17">
        <v>0</v>
      </c>
      <c r="O208" s="31">
        <v>0</v>
      </c>
      <c r="P208" s="11"/>
      <c r="Q208" s="25">
        <v>47</v>
      </c>
      <c r="R208" s="17">
        <v>0</v>
      </c>
      <c r="S208" s="17">
        <v>184</v>
      </c>
      <c r="T208" s="17">
        <v>138</v>
      </c>
      <c r="U208" s="17">
        <v>0</v>
      </c>
      <c r="V208" s="31">
        <v>369</v>
      </c>
    </row>
    <row r="209" spans="1:22">
      <c r="A209" s="20" t="s">
        <v>35</v>
      </c>
      <c r="B209" s="11"/>
      <c r="C209" s="25">
        <v>8673</v>
      </c>
      <c r="D209" s="17">
        <v>2221</v>
      </c>
      <c r="E209" s="17">
        <v>2733</v>
      </c>
      <c r="F209" s="17">
        <v>214</v>
      </c>
      <c r="G209" s="17">
        <v>100</v>
      </c>
      <c r="H209" s="31">
        <v>13941</v>
      </c>
      <c r="I209" s="11"/>
      <c r="J209" s="25">
        <v>0</v>
      </c>
      <c r="K209" s="17">
        <v>0</v>
      </c>
      <c r="L209" s="17">
        <v>0</v>
      </c>
      <c r="M209" s="17">
        <v>0</v>
      </c>
      <c r="N209" s="17">
        <v>0</v>
      </c>
      <c r="O209" s="31">
        <v>0</v>
      </c>
      <c r="P209" s="11"/>
      <c r="Q209" s="25">
        <v>35</v>
      </c>
      <c r="R209" s="17">
        <v>0</v>
      </c>
      <c r="S209" s="17">
        <v>153</v>
      </c>
      <c r="T209" s="17">
        <v>164</v>
      </c>
      <c r="U209" s="17">
        <v>0</v>
      </c>
      <c r="V209" s="31">
        <v>352</v>
      </c>
    </row>
    <row r="210" spans="1:22">
      <c r="A210" s="21"/>
      <c r="B210" s="11"/>
      <c r="C210" s="24"/>
      <c r="D210" s="11"/>
      <c r="E210" s="11"/>
      <c r="F210" s="11"/>
      <c r="G210" s="11"/>
      <c r="H210" s="30"/>
      <c r="I210" s="11"/>
      <c r="J210" s="24"/>
      <c r="K210" s="11"/>
      <c r="L210" s="11"/>
      <c r="M210" s="11"/>
      <c r="N210" s="11"/>
      <c r="O210" s="30"/>
      <c r="P210" s="11"/>
      <c r="Q210" s="24"/>
      <c r="R210" s="11"/>
      <c r="S210" s="11"/>
      <c r="T210" s="11"/>
      <c r="U210" s="11"/>
      <c r="V210" s="30"/>
    </row>
    <row r="211" spans="1:22">
      <c r="A211" s="19" t="s">
        <v>70</v>
      </c>
      <c r="B211" s="11"/>
      <c r="C211" s="24"/>
      <c r="D211" s="11"/>
      <c r="E211" s="11"/>
      <c r="F211" s="11"/>
      <c r="G211" s="11"/>
      <c r="H211" s="30"/>
      <c r="I211" s="11"/>
      <c r="J211" s="24"/>
      <c r="K211" s="11"/>
      <c r="L211" s="11"/>
      <c r="M211" s="11"/>
      <c r="N211" s="11"/>
      <c r="O211" s="30"/>
      <c r="P211" s="11"/>
      <c r="Q211" s="24"/>
      <c r="R211" s="11"/>
      <c r="S211" s="11"/>
      <c r="T211" s="11"/>
      <c r="U211" s="11"/>
      <c r="V211" s="30"/>
    </row>
    <row r="212" spans="1:22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25"/>
      <c r="K212" s="17"/>
      <c r="L212" s="17"/>
      <c r="M212" s="17"/>
      <c r="N212" s="17"/>
      <c r="O212" s="31"/>
      <c r="P212" s="11"/>
      <c r="Q212" s="25"/>
      <c r="R212" s="17"/>
      <c r="S212" s="17"/>
      <c r="T212" s="17"/>
      <c r="U212" s="17"/>
      <c r="V212" s="31"/>
    </row>
    <row r="213" spans="1:22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25"/>
      <c r="K213" s="17"/>
      <c r="L213" s="17"/>
      <c r="M213" s="17"/>
      <c r="N213" s="17"/>
      <c r="O213" s="31"/>
      <c r="P213" s="11"/>
      <c r="Q213" s="25"/>
      <c r="R213" s="17"/>
      <c r="S213" s="17"/>
      <c r="T213" s="17"/>
      <c r="U213" s="17"/>
      <c r="V213" s="31"/>
    </row>
    <row r="214" spans="1:22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25"/>
      <c r="K214" s="17"/>
      <c r="L214" s="17"/>
      <c r="M214" s="17"/>
      <c r="N214" s="17"/>
      <c r="O214" s="31"/>
      <c r="P214" s="11"/>
      <c r="Q214" s="25"/>
      <c r="R214" s="17"/>
      <c r="S214" s="17"/>
      <c r="T214" s="17"/>
      <c r="U214" s="17"/>
      <c r="V214" s="31"/>
    </row>
    <row r="215" spans="1:22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25"/>
      <c r="K215" s="17"/>
      <c r="L215" s="17"/>
      <c r="M215" s="17"/>
      <c r="N215" s="17"/>
      <c r="O215" s="31"/>
      <c r="P215" s="11"/>
      <c r="Q215" s="25"/>
      <c r="R215" s="17"/>
      <c r="S215" s="17"/>
      <c r="T215" s="17"/>
      <c r="U215" s="17"/>
      <c r="V215" s="31"/>
    </row>
    <row r="216" spans="1:22">
      <c r="A216" s="21"/>
      <c r="B216" s="11"/>
      <c r="C216" s="24"/>
      <c r="D216" s="11"/>
      <c r="E216" s="11"/>
      <c r="F216" s="11"/>
      <c r="G216" s="11"/>
      <c r="H216" s="30"/>
      <c r="I216" s="11"/>
      <c r="J216" s="24"/>
      <c r="K216" s="11"/>
      <c r="L216" s="11"/>
      <c r="M216" s="11"/>
      <c r="N216" s="11"/>
      <c r="O216" s="30"/>
      <c r="P216" s="11"/>
      <c r="Q216" s="24"/>
      <c r="R216" s="11"/>
      <c r="S216" s="11"/>
      <c r="T216" s="11"/>
      <c r="U216" s="11"/>
      <c r="V216" s="30"/>
    </row>
    <row r="217" spans="1:22">
      <c r="A217" s="19" t="s">
        <v>71</v>
      </c>
      <c r="B217" s="11"/>
      <c r="C217" s="24"/>
      <c r="D217" s="11"/>
      <c r="E217" s="11"/>
      <c r="F217" s="11"/>
      <c r="G217" s="11"/>
      <c r="H217" s="30"/>
      <c r="I217" s="11"/>
      <c r="J217" s="24"/>
      <c r="K217" s="11"/>
      <c r="L217" s="11"/>
      <c r="M217" s="11"/>
      <c r="N217" s="11"/>
      <c r="O217" s="30"/>
      <c r="P217" s="11"/>
      <c r="Q217" s="24"/>
      <c r="R217" s="11"/>
      <c r="S217" s="11"/>
      <c r="T217" s="11"/>
      <c r="U217" s="11"/>
      <c r="V217" s="30"/>
    </row>
    <row r="218" spans="1:22">
      <c r="A218" s="20" t="s">
        <v>32</v>
      </c>
      <c r="B218" s="11"/>
      <c r="C218" s="25">
        <v>5614</v>
      </c>
      <c r="D218" s="17">
        <v>745</v>
      </c>
      <c r="E218" s="17">
        <v>841</v>
      </c>
      <c r="F218" s="17">
        <v>68</v>
      </c>
      <c r="G218" s="17">
        <v>14</v>
      </c>
      <c r="H218" s="31">
        <v>7282</v>
      </c>
      <c r="I218" s="11"/>
      <c r="J218" s="25"/>
      <c r="K218" s="17"/>
      <c r="L218" s="17"/>
      <c r="M218" s="17"/>
      <c r="N218" s="17"/>
      <c r="O218" s="31"/>
      <c r="P218" s="11"/>
      <c r="Q218" s="25"/>
      <c r="R218" s="17"/>
      <c r="S218" s="17"/>
      <c r="T218" s="17"/>
      <c r="U218" s="17"/>
      <c r="V218" s="31"/>
    </row>
    <row r="219" spans="1:22">
      <c r="A219" s="20" t="s">
        <v>33</v>
      </c>
      <c r="B219" s="11"/>
      <c r="C219" s="25">
        <v>5255</v>
      </c>
      <c r="D219" s="17">
        <v>695</v>
      </c>
      <c r="E219" s="17">
        <v>1218</v>
      </c>
      <c r="F219" s="17">
        <v>114</v>
      </c>
      <c r="G219" s="17">
        <v>22</v>
      </c>
      <c r="H219" s="31">
        <v>7304</v>
      </c>
      <c r="I219" s="11"/>
      <c r="J219" s="25"/>
      <c r="K219" s="17"/>
      <c r="L219" s="17"/>
      <c r="M219" s="17"/>
      <c r="N219" s="17"/>
      <c r="O219" s="31"/>
      <c r="P219" s="11"/>
      <c r="Q219" s="25"/>
      <c r="R219" s="17"/>
      <c r="S219" s="17"/>
      <c r="T219" s="17"/>
      <c r="U219" s="17"/>
      <c r="V219" s="31"/>
    </row>
    <row r="220" spans="1:22">
      <c r="A220" s="20" t="s">
        <v>34</v>
      </c>
      <c r="B220" s="11"/>
      <c r="C220" s="25">
        <v>5278</v>
      </c>
      <c r="D220" s="17">
        <v>937</v>
      </c>
      <c r="E220" s="17">
        <v>1204</v>
      </c>
      <c r="F220" s="17">
        <v>33</v>
      </c>
      <c r="G220" s="17">
        <v>44</v>
      </c>
      <c r="H220" s="31">
        <v>7496</v>
      </c>
      <c r="I220" s="11"/>
      <c r="J220" s="25"/>
      <c r="K220" s="17"/>
      <c r="L220" s="17"/>
      <c r="M220" s="17"/>
      <c r="N220" s="17"/>
      <c r="O220" s="31"/>
      <c r="P220" s="11"/>
      <c r="Q220" s="25"/>
      <c r="R220" s="17"/>
      <c r="S220" s="17"/>
      <c r="T220" s="17"/>
      <c r="U220" s="17"/>
      <c r="V220" s="31"/>
    </row>
    <row r="221" spans="1:22">
      <c r="A221" s="20" t="s">
        <v>35</v>
      </c>
      <c r="B221" s="11"/>
      <c r="C221" s="25">
        <v>5892</v>
      </c>
      <c r="D221" s="17">
        <v>747</v>
      </c>
      <c r="E221" s="17">
        <v>1019</v>
      </c>
      <c r="F221" s="17">
        <v>138</v>
      </c>
      <c r="G221" s="17">
        <v>13</v>
      </c>
      <c r="H221" s="31">
        <v>7809</v>
      </c>
      <c r="I221" s="11"/>
      <c r="J221" s="25"/>
      <c r="K221" s="17"/>
      <c r="L221" s="17"/>
      <c r="M221" s="17"/>
      <c r="N221" s="17"/>
      <c r="O221" s="31"/>
      <c r="P221" s="11"/>
      <c r="Q221" s="25"/>
      <c r="R221" s="17"/>
      <c r="S221" s="17"/>
      <c r="T221" s="17"/>
      <c r="U221" s="17"/>
      <c r="V221" s="31"/>
    </row>
    <row r="222" spans="1:22">
      <c r="A222" s="21"/>
      <c r="B222" s="11"/>
      <c r="C222" s="24"/>
      <c r="D222" s="11"/>
      <c r="E222" s="11"/>
      <c r="F222" s="11"/>
      <c r="G222" s="11"/>
      <c r="H222" s="30"/>
      <c r="I222" s="11"/>
      <c r="J222" s="24"/>
      <c r="K222" s="11"/>
      <c r="L222" s="11"/>
      <c r="M222" s="11"/>
      <c r="N222" s="11"/>
      <c r="O222" s="30"/>
      <c r="P222" s="11"/>
      <c r="Q222" s="24"/>
      <c r="R222" s="11"/>
      <c r="S222" s="11"/>
      <c r="T222" s="11"/>
      <c r="U222" s="11"/>
      <c r="V222" s="30"/>
    </row>
    <row r="223" spans="1:22">
      <c r="A223" s="19" t="s">
        <v>72</v>
      </c>
      <c r="B223" s="11"/>
      <c r="C223" s="24"/>
      <c r="D223" s="11"/>
      <c r="E223" s="11"/>
      <c r="F223" s="11"/>
      <c r="G223" s="11"/>
      <c r="H223" s="30"/>
      <c r="I223" s="11"/>
      <c r="J223" s="24"/>
      <c r="K223" s="11"/>
      <c r="L223" s="11"/>
      <c r="M223" s="11"/>
      <c r="N223" s="11"/>
      <c r="O223" s="30"/>
      <c r="P223" s="11"/>
      <c r="Q223" s="24"/>
      <c r="R223" s="11"/>
      <c r="S223" s="11"/>
      <c r="T223" s="11"/>
      <c r="U223" s="11"/>
      <c r="V223" s="30"/>
    </row>
    <row r="224" spans="1:22">
      <c r="A224" s="20" t="s">
        <v>32</v>
      </c>
      <c r="B224" s="11"/>
      <c r="C224" s="25">
        <v>17832</v>
      </c>
      <c r="D224" s="17">
        <v>11498</v>
      </c>
      <c r="E224" s="17">
        <v>12654</v>
      </c>
      <c r="F224" s="17">
        <v>1643</v>
      </c>
      <c r="G224" s="17">
        <v>200</v>
      </c>
      <c r="H224" s="31">
        <v>43827</v>
      </c>
      <c r="I224" s="11"/>
      <c r="J224" s="25"/>
      <c r="K224" s="17"/>
      <c r="L224" s="17"/>
      <c r="M224" s="17"/>
      <c r="N224" s="17"/>
      <c r="O224" s="31"/>
      <c r="P224" s="11"/>
      <c r="Q224" s="25">
        <v>686</v>
      </c>
      <c r="R224" s="17"/>
      <c r="S224" s="17">
        <v>976</v>
      </c>
      <c r="T224" s="17">
        <v>65</v>
      </c>
      <c r="U224" s="17"/>
      <c r="V224" s="31">
        <v>1727</v>
      </c>
    </row>
    <row r="225" spans="1:22">
      <c r="A225" s="20" t="s">
        <v>33</v>
      </c>
      <c r="B225" s="11"/>
      <c r="C225" s="25">
        <v>15988</v>
      </c>
      <c r="D225" s="17">
        <v>11090</v>
      </c>
      <c r="E225" s="17">
        <v>11770</v>
      </c>
      <c r="F225" s="17">
        <v>2144</v>
      </c>
      <c r="G225" s="17">
        <v>276</v>
      </c>
      <c r="H225" s="31">
        <v>41268</v>
      </c>
      <c r="I225" s="11"/>
      <c r="J225" s="25"/>
      <c r="K225" s="17"/>
      <c r="L225" s="17"/>
      <c r="M225" s="17"/>
      <c r="N225" s="17"/>
      <c r="O225" s="31"/>
      <c r="P225" s="11"/>
      <c r="Q225" s="25">
        <v>645</v>
      </c>
      <c r="R225" s="17"/>
      <c r="S225" s="17">
        <v>852</v>
      </c>
      <c r="T225" s="17">
        <v>166</v>
      </c>
      <c r="U225" s="17"/>
      <c r="V225" s="31">
        <v>1663</v>
      </c>
    </row>
    <row r="226" spans="1:22">
      <c r="A226" s="20" t="s">
        <v>34</v>
      </c>
      <c r="B226" s="11"/>
      <c r="C226" s="25">
        <v>16807</v>
      </c>
      <c r="D226" s="17">
        <v>11289</v>
      </c>
      <c r="E226" s="17">
        <v>11585</v>
      </c>
      <c r="F226" s="17">
        <v>2799</v>
      </c>
      <c r="G226" s="17">
        <v>244</v>
      </c>
      <c r="H226" s="31">
        <v>42724</v>
      </c>
      <c r="I226" s="11"/>
      <c r="J226" s="25"/>
      <c r="K226" s="17"/>
      <c r="L226" s="17"/>
      <c r="M226" s="17"/>
      <c r="N226" s="17"/>
      <c r="O226" s="31"/>
      <c r="P226" s="11"/>
      <c r="Q226" s="25">
        <v>635</v>
      </c>
      <c r="R226" s="17"/>
      <c r="S226" s="17">
        <v>864</v>
      </c>
      <c r="T226" s="17">
        <v>221</v>
      </c>
      <c r="U226" s="17"/>
      <c r="V226" s="31">
        <v>1720</v>
      </c>
    </row>
    <row r="227" spans="1:22">
      <c r="A227" s="20" t="s">
        <v>35</v>
      </c>
      <c r="B227" s="11"/>
      <c r="C227" s="25">
        <v>16688</v>
      </c>
      <c r="D227" s="17">
        <v>10206</v>
      </c>
      <c r="E227" s="17">
        <v>11351</v>
      </c>
      <c r="F227" s="17">
        <v>2735</v>
      </c>
      <c r="G227" s="17">
        <v>171</v>
      </c>
      <c r="H227" s="31">
        <v>41151</v>
      </c>
      <c r="I227" s="11"/>
      <c r="J227" s="25"/>
      <c r="K227" s="17"/>
      <c r="L227" s="17"/>
      <c r="M227" s="17"/>
      <c r="N227" s="17"/>
      <c r="O227" s="31"/>
      <c r="P227" s="11"/>
      <c r="Q227" s="25">
        <v>690</v>
      </c>
      <c r="R227" s="17"/>
      <c r="S227" s="17">
        <v>699</v>
      </c>
      <c r="T227" s="17">
        <v>182</v>
      </c>
      <c r="U227" s="17"/>
      <c r="V227" s="31">
        <v>1571</v>
      </c>
    </row>
    <row r="228" spans="1:22">
      <c r="A228" s="21"/>
      <c r="B228" s="11"/>
      <c r="C228" s="24"/>
      <c r="D228" s="11"/>
      <c r="E228" s="11"/>
      <c r="F228" s="11"/>
      <c r="G228" s="11"/>
      <c r="H228" s="30"/>
      <c r="I228" s="11"/>
      <c r="J228" s="24"/>
      <c r="K228" s="11"/>
      <c r="L228" s="11"/>
      <c r="M228" s="11"/>
      <c r="N228" s="11"/>
      <c r="O228" s="30"/>
      <c r="P228" s="11"/>
      <c r="Q228" s="24"/>
      <c r="R228" s="11"/>
      <c r="S228" s="11"/>
      <c r="T228" s="11"/>
      <c r="U228" s="11"/>
      <c r="V228" s="30"/>
    </row>
    <row r="229" spans="1:22">
      <c r="A229" s="19" t="s">
        <v>73</v>
      </c>
      <c r="B229" s="11"/>
      <c r="C229" s="24"/>
      <c r="D229" s="11"/>
      <c r="E229" s="11"/>
      <c r="F229" s="11"/>
      <c r="G229" s="11"/>
      <c r="H229" s="30"/>
      <c r="I229" s="11"/>
      <c r="J229" s="24"/>
      <c r="K229" s="11"/>
      <c r="L229" s="11"/>
      <c r="M229" s="11"/>
      <c r="N229" s="11"/>
      <c r="O229" s="30"/>
      <c r="P229" s="11"/>
      <c r="Q229" s="24"/>
      <c r="R229" s="11"/>
      <c r="S229" s="11"/>
      <c r="T229" s="11"/>
      <c r="U229" s="11"/>
      <c r="V229" s="30"/>
    </row>
    <row r="230" spans="1:22">
      <c r="A230" s="20" t="s">
        <v>32</v>
      </c>
      <c r="B230" s="11"/>
      <c r="C230" s="25">
        <v>2781</v>
      </c>
      <c r="D230" s="17">
        <v>531</v>
      </c>
      <c r="E230" s="17">
        <v>1096</v>
      </c>
      <c r="F230" s="17">
        <v>235</v>
      </c>
      <c r="G230" s="17">
        <v>9</v>
      </c>
      <c r="H230" s="31">
        <v>4652</v>
      </c>
      <c r="I230" s="11"/>
      <c r="J230" s="25"/>
      <c r="K230" s="17"/>
      <c r="L230" s="17"/>
      <c r="M230" s="17"/>
      <c r="N230" s="17"/>
      <c r="O230" s="31"/>
      <c r="P230" s="11"/>
      <c r="Q230" s="25"/>
      <c r="R230" s="17"/>
      <c r="S230" s="17"/>
      <c r="T230" s="17"/>
      <c r="U230" s="17"/>
      <c r="V230" s="31"/>
    </row>
    <row r="231" spans="1:22">
      <c r="A231" s="20" t="s">
        <v>33</v>
      </c>
      <c r="B231" s="11"/>
      <c r="C231" s="25">
        <v>2036</v>
      </c>
      <c r="D231" s="17">
        <v>388</v>
      </c>
      <c r="E231" s="17">
        <v>810</v>
      </c>
      <c r="F231" s="17">
        <v>192</v>
      </c>
      <c r="G231" s="17">
        <v>16</v>
      </c>
      <c r="H231" s="31">
        <v>3442</v>
      </c>
      <c r="I231" s="11"/>
      <c r="J231" s="25"/>
      <c r="K231" s="17"/>
      <c r="L231" s="17"/>
      <c r="M231" s="17"/>
      <c r="N231" s="17"/>
      <c r="O231" s="31"/>
      <c r="P231" s="11"/>
      <c r="Q231" s="25"/>
      <c r="R231" s="17"/>
      <c r="S231" s="17"/>
      <c r="T231" s="17"/>
      <c r="U231" s="17"/>
      <c r="V231" s="31"/>
    </row>
    <row r="232" spans="1:22">
      <c r="A232" s="20" t="s">
        <v>34</v>
      </c>
      <c r="B232" s="11"/>
      <c r="C232" s="25">
        <v>2125</v>
      </c>
      <c r="D232" s="17">
        <v>600</v>
      </c>
      <c r="E232" s="17">
        <v>802</v>
      </c>
      <c r="F232" s="17">
        <v>202</v>
      </c>
      <c r="G232" s="17">
        <v>19</v>
      </c>
      <c r="H232" s="31">
        <v>3748</v>
      </c>
      <c r="I232" s="11"/>
      <c r="J232" s="25"/>
      <c r="K232" s="17"/>
      <c r="L232" s="17"/>
      <c r="M232" s="17"/>
      <c r="N232" s="17"/>
      <c r="O232" s="31"/>
      <c r="P232" s="11"/>
      <c r="Q232" s="25"/>
      <c r="R232" s="17"/>
      <c r="S232" s="17"/>
      <c r="T232" s="17"/>
      <c r="U232" s="17"/>
      <c r="V232" s="31"/>
    </row>
    <row r="233" spans="1:22">
      <c r="A233" s="20" t="s">
        <v>35</v>
      </c>
      <c r="B233" s="11"/>
      <c r="C233" s="25">
        <v>2230</v>
      </c>
      <c r="D233" s="17">
        <v>492</v>
      </c>
      <c r="E233" s="17">
        <v>774</v>
      </c>
      <c r="F233" s="17">
        <v>235</v>
      </c>
      <c r="G233" s="17">
        <v>17</v>
      </c>
      <c r="H233" s="31">
        <v>3748</v>
      </c>
      <c r="I233" s="11"/>
      <c r="J233" s="25"/>
      <c r="K233" s="17"/>
      <c r="L233" s="17"/>
      <c r="M233" s="17"/>
      <c r="N233" s="17"/>
      <c r="O233" s="31"/>
      <c r="P233" s="11"/>
      <c r="Q233" s="25"/>
      <c r="R233" s="17"/>
      <c r="S233" s="17"/>
      <c r="T233" s="17"/>
      <c r="U233" s="17"/>
      <c r="V233" s="31"/>
    </row>
    <row r="234" spans="1:22">
      <c r="A234" s="21"/>
      <c r="B234" s="11"/>
      <c r="C234" s="24"/>
      <c r="D234" s="11"/>
      <c r="E234" s="11"/>
      <c r="F234" s="11"/>
      <c r="G234" s="11"/>
      <c r="H234" s="30"/>
      <c r="I234" s="11"/>
      <c r="J234" s="24"/>
      <c r="K234" s="11"/>
      <c r="L234" s="11"/>
      <c r="M234" s="11"/>
      <c r="N234" s="11"/>
      <c r="O234" s="30"/>
      <c r="P234" s="11"/>
      <c r="Q234" s="24"/>
      <c r="R234" s="11"/>
      <c r="S234" s="11"/>
      <c r="T234" s="11"/>
      <c r="U234" s="11"/>
      <c r="V234" s="30"/>
    </row>
    <row r="235" spans="1:22">
      <c r="A235" s="19" t="s">
        <v>74</v>
      </c>
      <c r="B235" s="11"/>
      <c r="C235" s="24"/>
      <c r="D235" s="11"/>
      <c r="E235" s="11"/>
      <c r="F235" s="11"/>
      <c r="G235" s="11"/>
      <c r="H235" s="30"/>
      <c r="I235" s="11"/>
      <c r="J235" s="24"/>
      <c r="K235" s="11"/>
      <c r="L235" s="11"/>
      <c r="M235" s="11"/>
      <c r="N235" s="11"/>
      <c r="O235" s="30"/>
      <c r="P235" s="11"/>
      <c r="Q235" s="24"/>
      <c r="R235" s="11"/>
      <c r="S235" s="11"/>
      <c r="T235" s="11"/>
      <c r="U235" s="11"/>
      <c r="V235" s="30"/>
    </row>
    <row r="236" spans="1:22">
      <c r="A236" s="20" t="s">
        <v>32</v>
      </c>
      <c r="B236" s="11"/>
      <c r="C236" s="25">
        <v>4855</v>
      </c>
      <c r="D236" s="17">
        <v>2731</v>
      </c>
      <c r="E236" s="17">
        <v>1683</v>
      </c>
      <c r="F236" s="17">
        <v>120</v>
      </c>
      <c r="G236" s="17">
        <v>29</v>
      </c>
      <c r="H236" s="31">
        <v>9418</v>
      </c>
      <c r="I236" s="11"/>
      <c r="J236" s="25"/>
      <c r="K236" s="17"/>
      <c r="L236" s="17"/>
      <c r="M236" s="17"/>
      <c r="N236" s="17"/>
      <c r="O236" s="31"/>
      <c r="P236" s="11"/>
      <c r="Q236" s="25">
        <v>0</v>
      </c>
      <c r="R236" s="17"/>
      <c r="S236" s="17">
        <v>0</v>
      </c>
      <c r="T236" s="17">
        <v>0</v>
      </c>
      <c r="U236" s="17"/>
      <c r="V236" s="31">
        <v>0</v>
      </c>
    </row>
    <row r="237" spans="1:22">
      <c r="A237" s="20" t="s">
        <v>33</v>
      </c>
      <c r="B237" s="11"/>
      <c r="C237" s="25">
        <v>4381</v>
      </c>
      <c r="D237" s="17">
        <v>2583</v>
      </c>
      <c r="E237" s="17">
        <v>1237</v>
      </c>
      <c r="F237" s="17">
        <v>115</v>
      </c>
      <c r="G237" s="17">
        <v>62</v>
      </c>
      <c r="H237" s="31">
        <v>8378</v>
      </c>
      <c r="I237" s="11"/>
      <c r="J237" s="25"/>
      <c r="K237" s="17"/>
      <c r="L237" s="17"/>
      <c r="M237" s="17"/>
      <c r="N237" s="17"/>
      <c r="O237" s="31"/>
      <c r="P237" s="11"/>
      <c r="Q237" s="25"/>
      <c r="R237" s="17"/>
      <c r="S237" s="17"/>
      <c r="T237" s="17"/>
      <c r="U237" s="17"/>
      <c r="V237" s="31"/>
    </row>
    <row r="238" spans="1:22">
      <c r="A238" s="20" t="s">
        <v>34</v>
      </c>
      <c r="B238" s="11"/>
      <c r="C238" s="25">
        <v>4356</v>
      </c>
      <c r="D238" s="17">
        <v>2248</v>
      </c>
      <c r="E238" s="17">
        <v>1334</v>
      </c>
      <c r="F238" s="17">
        <v>180</v>
      </c>
      <c r="G238" s="17">
        <v>31</v>
      </c>
      <c r="H238" s="31">
        <v>8149</v>
      </c>
      <c r="I238" s="11"/>
      <c r="J238" s="25"/>
      <c r="K238" s="17"/>
      <c r="L238" s="17"/>
      <c r="M238" s="17"/>
      <c r="N238" s="17"/>
      <c r="O238" s="31"/>
      <c r="P238" s="11"/>
      <c r="Q238" s="25"/>
      <c r="R238" s="17"/>
      <c r="S238" s="17"/>
      <c r="T238" s="17"/>
      <c r="U238" s="17"/>
      <c r="V238" s="31"/>
    </row>
    <row r="239" spans="1:22">
      <c r="A239" s="20" t="s">
        <v>35</v>
      </c>
      <c r="B239" s="11"/>
      <c r="C239" s="25">
        <v>4598</v>
      </c>
      <c r="D239" s="17">
        <v>2032</v>
      </c>
      <c r="E239" s="17">
        <v>2233</v>
      </c>
      <c r="F239" s="17">
        <v>295</v>
      </c>
      <c r="G239" s="17">
        <v>26</v>
      </c>
      <c r="H239" s="31">
        <v>9184</v>
      </c>
      <c r="I239" s="11"/>
      <c r="J239" s="25"/>
      <c r="K239" s="17"/>
      <c r="L239" s="17"/>
      <c r="M239" s="17"/>
      <c r="N239" s="17"/>
      <c r="O239" s="31"/>
      <c r="P239" s="11"/>
      <c r="Q239" s="25"/>
      <c r="R239" s="17"/>
      <c r="S239" s="17"/>
      <c r="T239" s="17"/>
      <c r="U239" s="17"/>
      <c r="V239" s="31"/>
    </row>
    <row r="240" spans="1:22">
      <c r="A240" s="22"/>
      <c r="B240" s="11"/>
      <c r="C240" s="26"/>
      <c r="D240" s="28"/>
      <c r="E240" s="28"/>
      <c r="F240" s="28"/>
      <c r="G240" s="28"/>
      <c r="H240" s="32"/>
      <c r="I240" s="11"/>
      <c r="J240" s="26"/>
      <c r="K240" s="28"/>
      <c r="L240" s="28"/>
      <c r="M240" s="28"/>
      <c r="N240" s="28"/>
      <c r="O240" s="32"/>
      <c r="P240" s="11"/>
      <c r="Q240" s="26"/>
      <c r="R240" s="28"/>
      <c r="S240" s="28"/>
      <c r="T240" s="28"/>
      <c r="U240" s="28"/>
      <c r="V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100</v>
      </c>
    </row>
    <row r="3" spans="1:8">
      <c r="A3" s="6" t="s">
        <v>12</v>
      </c>
    </row>
    <row r="4" spans="1:8">
      <c r="A4" s="7"/>
      <c r="C4" s="10" t="s">
        <v>101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>
        <v>47866</v>
      </c>
      <c r="D8" s="17">
        <v>19011</v>
      </c>
      <c r="E8" s="17">
        <v>24062</v>
      </c>
      <c r="F8" s="17">
        <v>2980</v>
      </c>
      <c r="G8" s="17"/>
      <c r="H8" s="31">
        <v>93919</v>
      </c>
    </row>
    <row r="9" spans="1:8">
      <c r="A9" s="20" t="s">
        <v>33</v>
      </c>
      <c r="B9" s="11"/>
      <c r="C9" s="25">
        <v>51497</v>
      </c>
      <c r="D9" s="17">
        <v>22933</v>
      </c>
      <c r="E9" s="17">
        <v>27350</v>
      </c>
      <c r="F9" s="17">
        <v>4516</v>
      </c>
      <c r="G9" s="17"/>
      <c r="H9" s="31">
        <v>106296</v>
      </c>
    </row>
    <row r="10" spans="1:8">
      <c r="A10" s="20" t="s">
        <v>34</v>
      </c>
      <c r="B10" s="11"/>
      <c r="C10" s="25">
        <v>43234</v>
      </c>
      <c r="D10" s="17">
        <v>19035</v>
      </c>
      <c r="E10" s="17">
        <v>22562</v>
      </c>
      <c r="F10" s="17">
        <v>2691</v>
      </c>
      <c r="G10" s="17"/>
      <c r="H10" s="31">
        <v>87522</v>
      </c>
    </row>
    <row r="11" spans="1:8">
      <c r="A11" s="20" t="s">
        <v>35</v>
      </c>
      <c r="B11" s="11"/>
      <c r="C11" s="25">
        <v>40666</v>
      </c>
      <c r="D11" s="17">
        <v>17048</v>
      </c>
      <c r="E11" s="17">
        <v>22782</v>
      </c>
      <c r="F11" s="17">
        <v>4118</v>
      </c>
      <c r="G11" s="17"/>
      <c r="H11" s="31">
        <v>84614</v>
      </c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15323</v>
      </c>
      <c r="D14" s="17">
        <v>23100</v>
      </c>
      <c r="E14" s="17">
        <v>5209</v>
      </c>
      <c r="F14" s="17">
        <v>1924</v>
      </c>
      <c r="G14" s="17"/>
      <c r="H14" s="31">
        <v>45556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/>
      <c r="H15" s="31">
        <v>0</v>
      </c>
    </row>
    <row r="16" spans="1:8">
      <c r="A16" s="20" t="s">
        <v>34</v>
      </c>
      <c r="B16" s="11"/>
      <c r="C16" s="25"/>
      <c r="D16" s="17"/>
      <c r="E16" s="17"/>
      <c r="F16" s="17"/>
      <c r="G16" s="17"/>
      <c r="H16" s="31"/>
    </row>
    <row r="17" spans="1:8">
      <c r="A17" s="20" t="s">
        <v>35</v>
      </c>
      <c r="B17" s="11"/>
      <c r="C17" s="25"/>
      <c r="D17" s="17"/>
      <c r="E17" s="17"/>
      <c r="F17" s="17"/>
      <c r="G17" s="17"/>
      <c r="H17" s="31"/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37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/>
      <c r="D20" s="17"/>
      <c r="E20" s="17"/>
      <c r="F20" s="17"/>
      <c r="G20" s="17"/>
      <c r="H20" s="31"/>
    </row>
    <row r="21" spans="1:8">
      <c r="A21" s="20" t="s">
        <v>33</v>
      </c>
      <c r="B21" s="11"/>
      <c r="C21" s="25"/>
      <c r="D21" s="17"/>
      <c r="E21" s="17"/>
      <c r="F21" s="17"/>
      <c r="G21" s="17"/>
      <c r="H21" s="31"/>
    </row>
    <row r="22" spans="1:8">
      <c r="A22" s="20" t="s">
        <v>34</v>
      </c>
      <c r="B22" s="11"/>
      <c r="C22" s="25"/>
      <c r="D22" s="17"/>
      <c r="E22" s="17"/>
      <c r="F22" s="17"/>
      <c r="G22" s="17"/>
      <c r="H22" s="31"/>
    </row>
    <row r="23" spans="1:8">
      <c r="A23" s="20" t="s">
        <v>35</v>
      </c>
      <c r="B23" s="11"/>
      <c r="C23" s="25"/>
      <c r="D23" s="17"/>
      <c r="E23" s="17"/>
      <c r="F23" s="17"/>
      <c r="G23" s="17"/>
      <c r="H23" s="31"/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38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32</v>
      </c>
      <c r="B26" s="11"/>
      <c r="C26" s="25"/>
      <c r="D26" s="17"/>
      <c r="E26" s="17"/>
      <c r="F26" s="17"/>
      <c r="G26" s="17"/>
      <c r="H26" s="31"/>
    </row>
    <row r="27" spans="1:8">
      <c r="A27" s="20" t="s">
        <v>33</v>
      </c>
      <c r="B27" s="11"/>
      <c r="C27" s="25"/>
      <c r="D27" s="17"/>
      <c r="E27" s="17"/>
      <c r="F27" s="17"/>
      <c r="G27" s="17"/>
      <c r="H27" s="31"/>
    </row>
    <row r="28" spans="1:8">
      <c r="A28" s="20" t="s">
        <v>34</v>
      </c>
      <c r="B28" s="11"/>
      <c r="C28" s="25"/>
      <c r="D28" s="17"/>
      <c r="E28" s="17"/>
      <c r="F28" s="17"/>
      <c r="G28" s="17"/>
      <c r="H28" s="31"/>
    </row>
    <row r="29" spans="1:8">
      <c r="A29" s="20" t="s">
        <v>35</v>
      </c>
      <c r="B29" s="11"/>
      <c r="C29" s="25"/>
      <c r="D29" s="17"/>
      <c r="E29" s="17"/>
      <c r="F29" s="17"/>
      <c r="G29" s="17"/>
      <c r="H29" s="31"/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39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32</v>
      </c>
      <c r="B32" s="11"/>
      <c r="C32" s="25"/>
      <c r="D32" s="17"/>
      <c r="E32" s="17"/>
      <c r="F32" s="17"/>
      <c r="G32" s="17"/>
      <c r="H32" s="31"/>
    </row>
    <row r="33" spans="1:8">
      <c r="A33" s="20" t="s">
        <v>33</v>
      </c>
      <c r="B33" s="11"/>
      <c r="C33" s="25"/>
      <c r="D33" s="17"/>
      <c r="E33" s="17"/>
      <c r="F33" s="17"/>
      <c r="G33" s="17"/>
      <c r="H33" s="31"/>
    </row>
    <row r="34" spans="1:8">
      <c r="A34" s="20" t="s">
        <v>34</v>
      </c>
      <c r="B34" s="11"/>
      <c r="C34" s="25"/>
      <c r="D34" s="17"/>
      <c r="E34" s="17"/>
      <c r="F34" s="17"/>
      <c r="G34" s="17"/>
      <c r="H34" s="31"/>
    </row>
    <row r="35" spans="1:8">
      <c r="A35" s="20" t="s">
        <v>35</v>
      </c>
      <c r="B35" s="11"/>
      <c r="C35" s="25"/>
      <c r="D35" s="17"/>
      <c r="E35" s="17"/>
      <c r="F35" s="17"/>
      <c r="G35" s="17"/>
      <c r="H35" s="31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40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34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35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41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>
        <v>56435</v>
      </c>
      <c r="D44" s="17">
        <v>33020</v>
      </c>
      <c r="E44" s="17">
        <v>34733</v>
      </c>
      <c r="F44" s="17">
        <v>4118</v>
      </c>
      <c r="G44" s="17"/>
      <c r="H44" s="31">
        <v>128306</v>
      </c>
    </row>
    <row r="45" spans="1:8">
      <c r="A45" s="20" t="s">
        <v>33</v>
      </c>
      <c r="B45" s="11"/>
      <c r="C45" s="25">
        <v>54912</v>
      </c>
      <c r="D45" s="17">
        <v>33522</v>
      </c>
      <c r="E45" s="17">
        <v>30409</v>
      </c>
      <c r="F45" s="17">
        <v>5955</v>
      </c>
      <c r="G45" s="17"/>
      <c r="H45" s="31">
        <v>124798</v>
      </c>
    </row>
    <row r="46" spans="1:8">
      <c r="A46" s="20" t="s">
        <v>34</v>
      </c>
      <c r="B46" s="11"/>
      <c r="C46" s="25">
        <v>52456</v>
      </c>
      <c r="D46" s="17">
        <v>34023</v>
      </c>
      <c r="E46" s="17">
        <v>27576</v>
      </c>
      <c r="F46" s="17">
        <v>5394</v>
      </c>
      <c r="G46" s="17"/>
      <c r="H46" s="31">
        <v>119449</v>
      </c>
    </row>
    <row r="47" spans="1:8">
      <c r="A47" s="20" t="s">
        <v>35</v>
      </c>
      <c r="B47" s="11"/>
      <c r="C47" s="25">
        <v>47841</v>
      </c>
      <c r="D47" s="17">
        <v>30475</v>
      </c>
      <c r="E47" s="17">
        <v>25815</v>
      </c>
      <c r="F47" s="17">
        <v>5509</v>
      </c>
      <c r="G47" s="17"/>
      <c r="H47" s="31">
        <v>109640</v>
      </c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42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>
        <v>29817</v>
      </c>
      <c r="D50" s="17">
        <v>9739</v>
      </c>
      <c r="E50" s="17">
        <v>10357</v>
      </c>
      <c r="F50" s="17">
        <v>1046</v>
      </c>
      <c r="G50" s="17">
        <v>146</v>
      </c>
      <c r="H50" s="31">
        <v>51105</v>
      </c>
    </row>
    <row r="51" spans="1:8">
      <c r="A51" s="20" t="s">
        <v>33</v>
      </c>
      <c r="B51" s="11"/>
      <c r="C51" s="25">
        <v>43865</v>
      </c>
      <c r="D51" s="17">
        <v>11462</v>
      </c>
      <c r="E51" s="17">
        <v>11635</v>
      </c>
      <c r="F51" s="17">
        <v>1336</v>
      </c>
      <c r="G51" s="17">
        <v>103</v>
      </c>
      <c r="H51" s="31">
        <v>68401</v>
      </c>
    </row>
    <row r="52" spans="1:8">
      <c r="A52" s="20" t="s">
        <v>34</v>
      </c>
      <c r="B52" s="11"/>
      <c r="C52" s="25">
        <v>52804</v>
      </c>
      <c r="D52" s="17">
        <v>16970</v>
      </c>
      <c r="E52" s="17">
        <v>15412</v>
      </c>
      <c r="F52" s="17">
        <v>2722</v>
      </c>
      <c r="G52" s="17">
        <v>424</v>
      </c>
      <c r="H52" s="31">
        <v>88332</v>
      </c>
    </row>
    <row r="53" spans="1:8">
      <c r="A53" s="20" t="s">
        <v>35</v>
      </c>
      <c r="B53" s="11"/>
      <c r="C53" s="25">
        <v>45838</v>
      </c>
      <c r="D53" s="17">
        <v>16161</v>
      </c>
      <c r="E53" s="17">
        <v>17303</v>
      </c>
      <c r="F53" s="17">
        <v>1904</v>
      </c>
      <c r="G53" s="17">
        <v>239</v>
      </c>
      <c r="H53" s="31">
        <v>81445</v>
      </c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43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>
        <v>5612</v>
      </c>
      <c r="D56" s="17">
        <v>3404</v>
      </c>
      <c r="E56" s="17">
        <v>5290</v>
      </c>
      <c r="F56" s="17">
        <v>598</v>
      </c>
      <c r="G56" s="17"/>
      <c r="H56" s="31">
        <v>14904</v>
      </c>
    </row>
    <row r="57" spans="1:8">
      <c r="A57" s="20" t="s">
        <v>33</v>
      </c>
      <c r="B57" s="11"/>
      <c r="C57" s="25">
        <v>4577</v>
      </c>
      <c r="D57" s="17">
        <v>4807</v>
      </c>
      <c r="E57" s="17">
        <v>690</v>
      </c>
      <c r="F57" s="17">
        <v>736</v>
      </c>
      <c r="G57" s="17"/>
      <c r="H57" s="31">
        <v>10810</v>
      </c>
    </row>
    <row r="58" spans="1:8">
      <c r="A58" s="20" t="s">
        <v>34</v>
      </c>
      <c r="B58" s="11"/>
      <c r="C58" s="25">
        <v>3818</v>
      </c>
      <c r="D58" s="17">
        <v>4646</v>
      </c>
      <c r="E58" s="17">
        <v>2599</v>
      </c>
      <c r="F58" s="17">
        <v>552</v>
      </c>
      <c r="G58" s="17"/>
      <c r="H58" s="31">
        <v>11615</v>
      </c>
    </row>
    <row r="59" spans="1:8">
      <c r="A59" s="20" t="s">
        <v>35</v>
      </c>
      <c r="B59" s="11"/>
      <c r="C59" s="25">
        <v>4416</v>
      </c>
      <c r="D59" s="17">
        <v>3588</v>
      </c>
      <c r="E59" s="17">
        <v>2231</v>
      </c>
      <c r="F59" s="17">
        <v>621</v>
      </c>
      <c r="G59" s="17"/>
      <c r="H59" s="31">
        <v>10856</v>
      </c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44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>
        <v>10984</v>
      </c>
      <c r="D62" s="17">
        <v>21771</v>
      </c>
      <c r="E62" s="17">
        <v>14256</v>
      </c>
      <c r="F62" s="17">
        <v>1621</v>
      </c>
      <c r="G62" s="17">
        <v>354</v>
      </c>
      <c r="H62" s="31">
        <v>48986</v>
      </c>
    </row>
    <row r="63" spans="1:8">
      <c r="A63" s="20" t="s">
        <v>33</v>
      </c>
      <c r="B63" s="11"/>
      <c r="C63" s="25">
        <v>13433</v>
      </c>
      <c r="D63" s="17">
        <v>22937</v>
      </c>
      <c r="E63" s="17">
        <v>15562</v>
      </c>
      <c r="F63" s="17">
        <v>1713</v>
      </c>
      <c r="G63" s="17">
        <v>172</v>
      </c>
      <c r="H63" s="31">
        <v>53817</v>
      </c>
    </row>
    <row r="64" spans="1:8">
      <c r="A64" s="20" t="s">
        <v>34</v>
      </c>
      <c r="B64" s="11"/>
      <c r="C64" s="25">
        <v>14199</v>
      </c>
      <c r="D64" s="17">
        <v>23525</v>
      </c>
      <c r="E64" s="17">
        <v>17554</v>
      </c>
      <c r="F64" s="17">
        <v>2283</v>
      </c>
      <c r="G64" s="17">
        <v>255</v>
      </c>
      <c r="H64" s="31">
        <v>57816</v>
      </c>
    </row>
    <row r="65" spans="1:8">
      <c r="A65" s="20" t="s">
        <v>45</v>
      </c>
      <c r="B65" s="11"/>
      <c r="C65" s="24"/>
      <c r="D65" s="11"/>
      <c r="E65" s="11"/>
      <c r="F65" s="11"/>
      <c r="G65" s="11"/>
      <c r="H65" s="30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46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>
        <v>38162</v>
      </c>
      <c r="D68" s="17">
        <v>25306</v>
      </c>
      <c r="E68" s="17">
        <v>19209</v>
      </c>
      <c r="F68" s="17">
        <v>3745</v>
      </c>
      <c r="G68" s="17"/>
      <c r="H68" s="31">
        <v>86422</v>
      </c>
    </row>
    <row r="69" spans="1:8">
      <c r="A69" s="20" t="s">
        <v>33</v>
      </c>
      <c r="B69" s="11"/>
      <c r="C69" s="25">
        <v>45404</v>
      </c>
      <c r="D69" s="17">
        <v>29594</v>
      </c>
      <c r="E69" s="17">
        <v>20212</v>
      </c>
      <c r="F69" s="17">
        <v>5530</v>
      </c>
      <c r="G69" s="17"/>
      <c r="H69" s="31">
        <v>100740</v>
      </c>
    </row>
    <row r="70" spans="1:8">
      <c r="A70" s="20" t="s">
        <v>34</v>
      </c>
      <c r="B70" s="11"/>
      <c r="C70" s="25">
        <v>43572</v>
      </c>
      <c r="D70" s="17">
        <v>26908</v>
      </c>
      <c r="E70" s="17">
        <v>19960</v>
      </c>
      <c r="F70" s="17">
        <v>6156</v>
      </c>
      <c r="G70" s="17"/>
      <c r="H70" s="31">
        <v>96596</v>
      </c>
    </row>
    <row r="71" spans="1:8">
      <c r="A71" s="20" t="s">
        <v>35</v>
      </c>
      <c r="B71" s="11"/>
      <c r="C71" s="25">
        <v>35203</v>
      </c>
      <c r="D71" s="17">
        <v>22677</v>
      </c>
      <c r="E71" s="17">
        <v>17764</v>
      </c>
      <c r="F71" s="17">
        <v>5038</v>
      </c>
      <c r="G71" s="17"/>
      <c r="H71" s="31">
        <v>80682</v>
      </c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47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>
        <v>3840</v>
      </c>
      <c r="D74" s="17"/>
      <c r="E74" s="17"/>
      <c r="F74" s="17"/>
      <c r="G74" s="17"/>
      <c r="H74" s="31">
        <v>3840</v>
      </c>
    </row>
    <row r="75" spans="1:8">
      <c r="A75" s="20" t="s">
        <v>33</v>
      </c>
      <c r="B75" s="11"/>
      <c r="C75" s="25">
        <v>3960</v>
      </c>
      <c r="D75" s="17"/>
      <c r="E75" s="17"/>
      <c r="F75" s="17"/>
      <c r="G75" s="17"/>
      <c r="H75" s="31">
        <v>3960</v>
      </c>
    </row>
    <row r="76" spans="1:8">
      <c r="A76" s="20" t="s">
        <v>34</v>
      </c>
      <c r="B76" s="11"/>
      <c r="C76" s="25">
        <v>5280</v>
      </c>
      <c r="D76" s="17"/>
      <c r="E76" s="17"/>
      <c r="F76" s="17"/>
      <c r="G76" s="17"/>
      <c r="H76" s="31">
        <v>5280</v>
      </c>
    </row>
    <row r="77" spans="1:8">
      <c r="A77" s="20" t="s">
        <v>35</v>
      </c>
      <c r="B77" s="11"/>
      <c r="C77" s="25">
        <v>1800</v>
      </c>
      <c r="D77" s="17"/>
      <c r="E77" s="17"/>
      <c r="F77" s="17"/>
      <c r="G77" s="17"/>
      <c r="H77" s="31">
        <v>1800</v>
      </c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48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>
        <v>22704</v>
      </c>
      <c r="D80" s="17"/>
      <c r="E80" s="17"/>
      <c r="F80" s="17"/>
      <c r="G80" s="17"/>
      <c r="H80" s="31">
        <v>22704</v>
      </c>
    </row>
    <row r="81" spans="1:8">
      <c r="A81" s="20" t="s">
        <v>33</v>
      </c>
      <c r="B81" s="11"/>
      <c r="C81" s="25">
        <v>22896</v>
      </c>
      <c r="D81" s="17"/>
      <c r="E81" s="17"/>
      <c r="F81" s="17"/>
      <c r="G81" s="17"/>
      <c r="H81" s="31">
        <v>22896</v>
      </c>
    </row>
    <row r="82" spans="1:8">
      <c r="A82" s="20" t="s">
        <v>34</v>
      </c>
      <c r="B82" s="11"/>
      <c r="C82" s="25">
        <v>24648</v>
      </c>
      <c r="D82" s="17"/>
      <c r="E82" s="17"/>
      <c r="F82" s="17"/>
      <c r="G82" s="17"/>
      <c r="H82" s="31">
        <v>24648</v>
      </c>
    </row>
    <row r="83" spans="1:8">
      <c r="A83" s="20" t="s">
        <v>35</v>
      </c>
      <c r="B83" s="11"/>
      <c r="C83" s="25">
        <v>20664</v>
      </c>
      <c r="D83" s="17"/>
      <c r="E83" s="17"/>
      <c r="F83" s="17"/>
      <c r="G83" s="17"/>
      <c r="H83" s="31">
        <v>20664</v>
      </c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49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>
        <v>88152</v>
      </c>
      <c r="D86" s="17"/>
      <c r="E86" s="17"/>
      <c r="F86" s="17"/>
      <c r="G86" s="17"/>
      <c r="H86" s="31">
        <v>88152</v>
      </c>
    </row>
    <row r="87" spans="1:8">
      <c r="A87" s="20" t="s">
        <v>33</v>
      </c>
      <c r="B87" s="11"/>
      <c r="C87" s="25">
        <v>84888</v>
      </c>
      <c r="D87" s="17"/>
      <c r="E87" s="17"/>
      <c r="F87" s="17"/>
      <c r="G87" s="17"/>
      <c r="H87" s="31">
        <v>84888</v>
      </c>
    </row>
    <row r="88" spans="1:8">
      <c r="A88" s="20" t="s">
        <v>34</v>
      </c>
      <c r="B88" s="11"/>
      <c r="C88" s="25">
        <v>88608</v>
      </c>
      <c r="D88" s="17"/>
      <c r="E88" s="17"/>
      <c r="F88" s="17"/>
      <c r="G88" s="17"/>
      <c r="H88" s="31">
        <v>88608</v>
      </c>
    </row>
    <row r="89" spans="1:8">
      <c r="A89" s="20" t="s">
        <v>35</v>
      </c>
      <c r="B89" s="11"/>
      <c r="C89" s="25">
        <v>68808</v>
      </c>
      <c r="D89" s="17"/>
      <c r="E89" s="17"/>
      <c r="F89" s="17"/>
      <c r="G89" s="17"/>
      <c r="H89" s="31">
        <v>68808</v>
      </c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50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41773</v>
      </c>
      <c r="D92" s="17">
        <v>20819</v>
      </c>
      <c r="E92" s="17">
        <v>22389</v>
      </c>
      <c r="F92" s="17">
        <v>2450</v>
      </c>
      <c r="G92" s="17"/>
      <c r="H92" s="31">
        <v>87431</v>
      </c>
    </row>
    <row r="93" spans="1:8">
      <c r="A93" s="20" t="s">
        <v>33</v>
      </c>
      <c r="B93" s="11"/>
      <c r="C93" s="25">
        <v>43463</v>
      </c>
      <c r="D93" s="17">
        <v>23089</v>
      </c>
      <c r="E93" s="17">
        <v>22023</v>
      </c>
      <c r="F93" s="17">
        <v>2665</v>
      </c>
      <c r="G93" s="17"/>
      <c r="H93" s="31">
        <v>91240</v>
      </c>
    </row>
    <row r="94" spans="1:8">
      <c r="A94" s="20" t="s">
        <v>34</v>
      </c>
      <c r="B94" s="11"/>
      <c r="C94" s="25">
        <v>39838</v>
      </c>
      <c r="D94" s="17">
        <v>21203</v>
      </c>
      <c r="E94" s="17">
        <v>20611</v>
      </c>
      <c r="F94" s="17">
        <v>2831</v>
      </c>
      <c r="G94" s="17"/>
      <c r="H94" s="31">
        <v>84483</v>
      </c>
    </row>
    <row r="95" spans="1:8">
      <c r="A95" s="20" t="s">
        <v>35</v>
      </c>
      <c r="B95" s="11"/>
      <c r="C95" s="25">
        <v>35966</v>
      </c>
      <c r="D95" s="17">
        <v>18944</v>
      </c>
      <c r="E95" s="17">
        <v>21662</v>
      </c>
      <c r="F95" s="17">
        <v>2808</v>
      </c>
      <c r="G95" s="17"/>
      <c r="H95" s="31">
        <v>79380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51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31677</v>
      </c>
      <c r="D98" s="17">
        <v>25436</v>
      </c>
      <c r="E98" s="17">
        <v>17198</v>
      </c>
      <c r="F98" s="17">
        <v>3667</v>
      </c>
      <c r="G98" s="17">
        <v>502</v>
      </c>
      <c r="H98" s="31">
        <v>78480</v>
      </c>
    </row>
    <row r="99" spans="1:8">
      <c r="A99" s="20" t="s">
        <v>33</v>
      </c>
      <c r="B99" s="11"/>
      <c r="C99" s="25">
        <v>41738</v>
      </c>
      <c r="D99" s="17">
        <v>33850</v>
      </c>
      <c r="E99" s="17">
        <v>19264</v>
      </c>
      <c r="F99" s="17">
        <v>5611</v>
      </c>
      <c r="G99" s="17">
        <v>668</v>
      </c>
      <c r="H99" s="31">
        <v>101131</v>
      </c>
    </row>
    <row r="100" spans="1:8">
      <c r="A100" s="20" t="s">
        <v>34</v>
      </c>
      <c r="B100" s="11"/>
      <c r="C100" s="25">
        <v>47558</v>
      </c>
      <c r="D100" s="17">
        <v>42866</v>
      </c>
      <c r="E100" s="17">
        <v>22336</v>
      </c>
      <c r="F100" s="17">
        <v>5932</v>
      </c>
      <c r="G100" s="17">
        <v>749</v>
      </c>
      <c r="H100" s="31">
        <v>119441</v>
      </c>
    </row>
    <row r="101" spans="1:8">
      <c r="A101" s="20" t="s">
        <v>35</v>
      </c>
      <c r="B101" s="11"/>
      <c r="C101" s="25">
        <v>48906</v>
      </c>
      <c r="D101" s="17">
        <v>42416</v>
      </c>
      <c r="E101" s="17">
        <v>23947</v>
      </c>
      <c r="F101" s="17">
        <v>5753</v>
      </c>
      <c r="G101" s="17">
        <v>511</v>
      </c>
      <c r="H101" s="31">
        <v>121533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52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32</v>
      </c>
      <c r="B104" s="11"/>
      <c r="C104" s="25">
        <v>10452</v>
      </c>
      <c r="D104" s="17">
        <v>15901</v>
      </c>
      <c r="E104" s="17">
        <v>13123</v>
      </c>
      <c r="F104" s="17">
        <v>1907</v>
      </c>
      <c r="G104" s="17">
        <v>870</v>
      </c>
      <c r="H104" s="31">
        <v>42253</v>
      </c>
    </row>
    <row r="105" spans="1:8">
      <c r="A105" s="20" t="s">
        <v>33</v>
      </c>
      <c r="B105" s="11"/>
      <c r="C105" s="25">
        <v>11655</v>
      </c>
      <c r="D105" s="17">
        <v>18680</v>
      </c>
      <c r="E105" s="17">
        <v>15462</v>
      </c>
      <c r="F105" s="17">
        <v>2336</v>
      </c>
      <c r="G105" s="17">
        <v>935</v>
      </c>
      <c r="H105" s="31">
        <v>49068</v>
      </c>
    </row>
    <row r="106" spans="1:8">
      <c r="A106" s="20" t="s">
        <v>34</v>
      </c>
      <c r="B106" s="11"/>
      <c r="C106" s="25">
        <v>17252</v>
      </c>
      <c r="D106" s="17">
        <v>27627</v>
      </c>
      <c r="E106" s="17">
        <v>21682</v>
      </c>
      <c r="F106" s="17">
        <v>5390</v>
      </c>
      <c r="G106" s="17">
        <v>1650</v>
      </c>
      <c r="H106" s="31">
        <v>73601</v>
      </c>
    </row>
    <row r="107" spans="1:8">
      <c r="A107" s="20" t="s">
        <v>35</v>
      </c>
      <c r="B107" s="11"/>
      <c r="C107" s="25">
        <v>20610</v>
      </c>
      <c r="D107" s="17">
        <v>29601</v>
      </c>
      <c r="E107" s="17">
        <v>23794</v>
      </c>
      <c r="F107" s="17">
        <v>5216</v>
      </c>
      <c r="G107" s="17">
        <v>1771</v>
      </c>
      <c r="H107" s="31">
        <v>80992</v>
      </c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53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32</v>
      </c>
      <c r="B110" s="11"/>
      <c r="C110" s="25">
        <v>43950</v>
      </c>
      <c r="D110" s="17">
        <v>46447</v>
      </c>
      <c r="E110" s="17">
        <v>15229</v>
      </c>
      <c r="F110" s="17">
        <v>3632</v>
      </c>
      <c r="G110" s="17"/>
      <c r="H110" s="31">
        <v>109258</v>
      </c>
    </row>
    <row r="111" spans="1:8">
      <c r="A111" s="20" t="s">
        <v>33</v>
      </c>
      <c r="B111" s="11"/>
      <c r="C111" s="25">
        <v>46572</v>
      </c>
      <c r="D111" s="17">
        <v>49277</v>
      </c>
      <c r="E111" s="17">
        <v>16006</v>
      </c>
      <c r="F111" s="17">
        <v>5276</v>
      </c>
      <c r="G111" s="17"/>
      <c r="H111" s="31">
        <v>117131</v>
      </c>
    </row>
    <row r="112" spans="1:8">
      <c r="A112" s="20" t="s">
        <v>34</v>
      </c>
      <c r="B112" s="11"/>
      <c r="C112" s="25">
        <v>54388</v>
      </c>
      <c r="D112" s="17">
        <v>49744</v>
      </c>
      <c r="E112" s="17">
        <v>15504</v>
      </c>
      <c r="F112" s="17">
        <v>7015</v>
      </c>
      <c r="G112" s="17"/>
      <c r="H112" s="31">
        <v>126651</v>
      </c>
    </row>
    <row r="113" spans="1:8">
      <c r="A113" s="20" t="s">
        <v>35</v>
      </c>
      <c r="B113" s="11"/>
      <c r="C113" s="25">
        <v>57798</v>
      </c>
      <c r="D113" s="17">
        <v>49233</v>
      </c>
      <c r="E113" s="17">
        <v>15176</v>
      </c>
      <c r="F113" s="17">
        <v>8488</v>
      </c>
      <c r="G113" s="17"/>
      <c r="H113" s="31">
        <v>130695</v>
      </c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54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>
        <v>179</v>
      </c>
      <c r="D116" s="17">
        <v>696</v>
      </c>
      <c r="E116" s="17">
        <v>327</v>
      </c>
      <c r="F116" s="17">
        <v>46</v>
      </c>
      <c r="G116" s="17">
        <v>0</v>
      </c>
      <c r="H116" s="31">
        <v>1248</v>
      </c>
    </row>
    <row r="117" spans="1:8">
      <c r="A117" s="20" t="s">
        <v>33</v>
      </c>
      <c r="B117" s="11"/>
      <c r="C117" s="25">
        <v>322</v>
      </c>
      <c r="D117" s="17">
        <v>967</v>
      </c>
      <c r="E117" s="17">
        <v>381</v>
      </c>
      <c r="F117" s="17">
        <v>8</v>
      </c>
      <c r="G117" s="17">
        <v>0</v>
      </c>
      <c r="H117" s="31">
        <v>1678</v>
      </c>
    </row>
    <row r="118" spans="1:8">
      <c r="A118" s="20" t="s">
        <v>34</v>
      </c>
      <c r="B118" s="11"/>
      <c r="C118" s="25">
        <v>317</v>
      </c>
      <c r="D118" s="17">
        <v>526</v>
      </c>
      <c r="E118" s="17">
        <v>480</v>
      </c>
      <c r="F118" s="17">
        <v>37</v>
      </c>
      <c r="G118" s="17">
        <v>1</v>
      </c>
      <c r="H118" s="31">
        <v>1361</v>
      </c>
    </row>
    <row r="119" spans="1:8">
      <c r="A119" s="20" t="s">
        <v>35</v>
      </c>
      <c r="B119" s="11"/>
      <c r="C119" s="25">
        <v>230</v>
      </c>
      <c r="D119" s="17">
        <v>526</v>
      </c>
      <c r="E119" s="17"/>
      <c r="F119" s="17">
        <v>30</v>
      </c>
      <c r="G119" s="17"/>
      <c r="H119" s="31">
        <v>786</v>
      </c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55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>
        <v>269.07</v>
      </c>
      <c r="D122" s="17">
        <v>26.07</v>
      </c>
      <c r="E122" s="17">
        <v>127.27</v>
      </c>
      <c r="F122" s="17">
        <v>1.59</v>
      </c>
      <c r="G122" s="17"/>
      <c r="H122" s="31">
        <v>424</v>
      </c>
    </row>
    <row r="123" spans="1:8">
      <c r="A123" s="20" t="s">
        <v>33</v>
      </c>
      <c r="B123" s="11"/>
      <c r="C123" s="25">
        <v>71.28</v>
      </c>
      <c r="D123" s="17">
        <v>123.06</v>
      </c>
      <c r="E123" s="17">
        <v>40.48</v>
      </c>
      <c r="F123" s="17"/>
      <c r="G123" s="17"/>
      <c r="H123" s="31">
        <v>234.82</v>
      </c>
    </row>
    <row r="124" spans="1:8">
      <c r="A124" s="20" t="s">
        <v>34</v>
      </c>
      <c r="B124" s="11"/>
      <c r="C124" s="25">
        <v>59.53</v>
      </c>
      <c r="D124" s="17">
        <v>34.02</v>
      </c>
      <c r="E124" s="17">
        <v>7.12</v>
      </c>
      <c r="F124" s="17">
        <v>32</v>
      </c>
      <c r="G124" s="17"/>
      <c r="H124" s="31">
        <v>132.67</v>
      </c>
    </row>
    <row r="125" spans="1:8">
      <c r="A125" s="20" t="s">
        <v>35</v>
      </c>
      <c r="B125" s="11"/>
      <c r="C125" s="25">
        <v>10.5</v>
      </c>
      <c r="D125" s="17">
        <v>23.5</v>
      </c>
      <c r="E125" s="17">
        <v>24.25</v>
      </c>
      <c r="F125" s="17"/>
      <c r="G125" s="17"/>
      <c r="H125" s="31">
        <v>58.25</v>
      </c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56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34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35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19" t="s">
        <v>57</v>
      </c>
      <c r="B133" s="11"/>
      <c r="C133" s="24"/>
      <c r="D133" s="11"/>
      <c r="E133" s="11"/>
      <c r="F133" s="11"/>
      <c r="G133" s="11"/>
      <c r="H133" s="30"/>
    </row>
    <row r="134" spans="1:8">
      <c r="A134" s="20" t="s">
        <v>32</v>
      </c>
      <c r="B134" s="11"/>
      <c r="C134" s="25"/>
      <c r="D134" s="17"/>
      <c r="E134" s="17"/>
      <c r="F134" s="17"/>
      <c r="G134" s="17"/>
      <c r="H134" s="31"/>
    </row>
    <row r="135" spans="1:8">
      <c r="A135" s="20" t="s">
        <v>33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34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35</v>
      </c>
      <c r="B137" s="11"/>
      <c r="C137" s="25"/>
      <c r="D137" s="17"/>
      <c r="E137" s="17"/>
      <c r="F137" s="17"/>
      <c r="G137" s="17"/>
      <c r="H137" s="31"/>
    </row>
    <row r="138" spans="1:8">
      <c r="A138" s="21"/>
      <c r="B138" s="11"/>
      <c r="C138" s="24"/>
      <c r="D138" s="11"/>
      <c r="E138" s="11"/>
      <c r="F138" s="11"/>
      <c r="G138" s="11"/>
      <c r="H138" s="30"/>
    </row>
    <row r="139" spans="1:8">
      <c r="A139" s="19" t="s">
        <v>58</v>
      </c>
      <c r="B139" s="11"/>
      <c r="C139" s="24"/>
      <c r="D139" s="11"/>
      <c r="E139" s="11"/>
      <c r="F139" s="11"/>
      <c r="G139" s="11"/>
      <c r="H139" s="30"/>
    </row>
    <row r="140" spans="1:8">
      <c r="A140" s="20" t="s">
        <v>32</v>
      </c>
      <c r="B140" s="11"/>
      <c r="C140" s="25"/>
      <c r="D140" s="17"/>
      <c r="E140" s="17"/>
      <c r="F140" s="17"/>
      <c r="G140" s="17"/>
      <c r="H140" s="31"/>
    </row>
    <row r="141" spans="1:8">
      <c r="A141" s="20" t="s">
        <v>33</v>
      </c>
      <c r="B141" s="11"/>
      <c r="C141" s="25"/>
      <c r="D141" s="17"/>
      <c r="E141" s="17"/>
      <c r="F141" s="17"/>
      <c r="G141" s="17"/>
      <c r="H141" s="31"/>
    </row>
    <row r="142" spans="1:8">
      <c r="A142" s="20" t="s">
        <v>34</v>
      </c>
      <c r="B142" s="11"/>
      <c r="C142" s="25"/>
      <c r="D142" s="17"/>
      <c r="E142" s="17"/>
      <c r="F142" s="17"/>
      <c r="G142" s="17"/>
      <c r="H142" s="31"/>
    </row>
    <row r="143" spans="1:8">
      <c r="A143" s="20" t="s">
        <v>35</v>
      </c>
      <c r="B143" s="11"/>
      <c r="C143" s="25"/>
      <c r="D143" s="17"/>
      <c r="E143" s="17"/>
      <c r="F143" s="17"/>
      <c r="G143" s="17"/>
      <c r="H143" s="31"/>
    </row>
    <row r="144" spans="1:8">
      <c r="A144" s="21"/>
      <c r="B144" s="11"/>
      <c r="C144" s="24"/>
      <c r="D144" s="11"/>
      <c r="E144" s="11"/>
      <c r="F144" s="11"/>
      <c r="G144" s="11"/>
      <c r="H144" s="30"/>
    </row>
    <row r="145" spans="1:8">
      <c r="A145" s="19" t="s">
        <v>59</v>
      </c>
      <c r="B145" s="11"/>
      <c r="C145" s="24"/>
      <c r="D145" s="11"/>
      <c r="E145" s="11"/>
      <c r="F145" s="11"/>
      <c r="G145" s="11"/>
      <c r="H145" s="30"/>
    </row>
    <row r="146" spans="1:8">
      <c r="A146" s="20" t="s">
        <v>32</v>
      </c>
      <c r="B146" s="11"/>
      <c r="C146" s="25">
        <v>327</v>
      </c>
      <c r="D146" s="17">
        <v>0</v>
      </c>
      <c r="E146" s="17">
        <v>25</v>
      </c>
      <c r="F146" s="17">
        <v>0</v>
      </c>
      <c r="G146" s="17"/>
      <c r="H146" s="31">
        <v>352</v>
      </c>
    </row>
    <row r="147" spans="1:8">
      <c r="A147" s="20" t="s">
        <v>33</v>
      </c>
      <c r="B147" s="11"/>
      <c r="C147" s="25">
        <v>199</v>
      </c>
      <c r="D147" s="17">
        <v>27</v>
      </c>
      <c r="E147" s="17">
        <v>14</v>
      </c>
      <c r="F147" s="17">
        <v>26</v>
      </c>
      <c r="G147" s="17">
        <v>0</v>
      </c>
      <c r="H147" s="31">
        <v>266</v>
      </c>
    </row>
    <row r="148" spans="1:8">
      <c r="A148" s="20" t="s">
        <v>34</v>
      </c>
      <c r="B148" s="11"/>
      <c r="C148" s="25">
        <v>181.75</v>
      </c>
      <c r="D148" s="17">
        <v>33</v>
      </c>
      <c r="E148" s="17">
        <v>56.75</v>
      </c>
      <c r="F148" s="17">
        <v>15</v>
      </c>
      <c r="G148" s="17">
        <v>0</v>
      </c>
      <c r="H148" s="31">
        <v>286.5</v>
      </c>
    </row>
    <row r="149" spans="1:8">
      <c r="A149" s="20" t="s">
        <v>35</v>
      </c>
      <c r="B149" s="11"/>
      <c r="C149" s="25">
        <v>82.5</v>
      </c>
      <c r="D149" s="17">
        <v>0</v>
      </c>
      <c r="E149" s="17">
        <v>78</v>
      </c>
      <c r="F149" s="17">
        <v>16</v>
      </c>
      <c r="G149" s="17">
        <v>0</v>
      </c>
      <c r="H149" s="31">
        <v>176.5</v>
      </c>
    </row>
    <row r="150" spans="1:8">
      <c r="A150" s="21"/>
      <c r="B150" s="11"/>
      <c r="C150" s="24"/>
      <c r="D150" s="11"/>
      <c r="E150" s="11"/>
      <c r="F150" s="11"/>
      <c r="G150" s="11"/>
      <c r="H150" s="30"/>
    </row>
    <row r="151" spans="1:8">
      <c r="A151" s="19" t="s">
        <v>60</v>
      </c>
      <c r="B151" s="11"/>
      <c r="C151" s="24"/>
      <c r="D151" s="11"/>
      <c r="E151" s="11"/>
      <c r="F151" s="11"/>
      <c r="G151" s="11"/>
      <c r="H151" s="30"/>
    </row>
    <row r="152" spans="1:8">
      <c r="A152" s="20" t="s">
        <v>32</v>
      </c>
      <c r="B152" s="11"/>
      <c r="C152" s="25"/>
      <c r="D152" s="17"/>
      <c r="E152" s="17"/>
      <c r="F152" s="17"/>
      <c r="G152" s="17"/>
      <c r="H152" s="31"/>
    </row>
    <row r="153" spans="1:8">
      <c r="A153" s="20" t="s">
        <v>33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34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35</v>
      </c>
      <c r="B155" s="11"/>
      <c r="C155" s="25"/>
      <c r="D155" s="17"/>
      <c r="E155" s="17"/>
      <c r="F155" s="17"/>
      <c r="G155" s="17"/>
      <c r="H155" s="31"/>
    </row>
    <row r="156" spans="1:8">
      <c r="A156" s="21"/>
      <c r="B156" s="11"/>
      <c r="C156" s="24"/>
      <c r="D156" s="11"/>
      <c r="E156" s="11"/>
      <c r="F156" s="11"/>
      <c r="G156" s="11"/>
      <c r="H156" s="30"/>
    </row>
    <row r="157" spans="1:8">
      <c r="A157" s="19" t="s">
        <v>61</v>
      </c>
      <c r="B157" s="11"/>
      <c r="C157" s="24"/>
      <c r="D157" s="11"/>
      <c r="E157" s="11"/>
      <c r="F157" s="11"/>
      <c r="G157" s="11"/>
      <c r="H157" s="30"/>
    </row>
    <row r="158" spans="1:8">
      <c r="A158" s="20" t="s">
        <v>32</v>
      </c>
      <c r="B158" s="11"/>
      <c r="C158" s="25">
        <v>19</v>
      </c>
      <c r="D158" s="17"/>
      <c r="E158" s="17">
        <v>25</v>
      </c>
      <c r="F158" s="17"/>
      <c r="G158" s="17"/>
      <c r="H158" s="31">
        <v>44</v>
      </c>
    </row>
    <row r="159" spans="1:8">
      <c r="A159" s="20" t="s">
        <v>33</v>
      </c>
      <c r="B159" s="11"/>
      <c r="C159" s="25">
        <v>39</v>
      </c>
      <c r="D159" s="17"/>
      <c r="E159" s="17">
        <v>8</v>
      </c>
      <c r="F159" s="17"/>
      <c r="G159" s="17"/>
      <c r="H159" s="31">
        <v>47</v>
      </c>
    </row>
    <row r="160" spans="1:8">
      <c r="A160" s="20" t="s">
        <v>34</v>
      </c>
      <c r="B160" s="11"/>
      <c r="C160" s="25">
        <v>38</v>
      </c>
      <c r="D160" s="17"/>
      <c r="E160" s="17">
        <v>21</v>
      </c>
      <c r="F160" s="17"/>
      <c r="G160" s="17"/>
      <c r="H160" s="31">
        <v>59</v>
      </c>
    </row>
    <row r="161" spans="1:8">
      <c r="A161" s="20" t="s">
        <v>35</v>
      </c>
      <c r="B161" s="11"/>
      <c r="C161" s="25">
        <v>13</v>
      </c>
      <c r="D161" s="17"/>
      <c r="E161" s="17">
        <v>0</v>
      </c>
      <c r="F161" s="17">
        <v>11</v>
      </c>
      <c r="G161" s="17"/>
      <c r="H161" s="31">
        <v>24</v>
      </c>
    </row>
    <row r="162" spans="1:8">
      <c r="A162" s="21"/>
      <c r="B162" s="11"/>
      <c r="C162" s="24"/>
      <c r="D162" s="11"/>
      <c r="E162" s="11"/>
      <c r="F162" s="11"/>
      <c r="G162" s="11"/>
      <c r="H162" s="30"/>
    </row>
    <row r="163" spans="1:8">
      <c r="A163" s="19" t="s">
        <v>62</v>
      </c>
      <c r="B163" s="11"/>
      <c r="C163" s="24"/>
      <c r="D163" s="11"/>
      <c r="E163" s="11"/>
      <c r="F163" s="11"/>
      <c r="G163" s="11"/>
      <c r="H163" s="30"/>
    </row>
    <row r="164" spans="1:8">
      <c r="A164" s="20" t="s">
        <v>32</v>
      </c>
      <c r="B164" s="11"/>
      <c r="C164" s="25">
        <v>1174</v>
      </c>
      <c r="D164" s="17">
        <v>214</v>
      </c>
      <c r="E164" s="17">
        <v>1376</v>
      </c>
      <c r="F164" s="17">
        <v>115</v>
      </c>
      <c r="G164" s="17"/>
      <c r="H164" s="31">
        <v>2879</v>
      </c>
    </row>
    <row r="165" spans="1:8">
      <c r="A165" s="20" t="s">
        <v>33</v>
      </c>
      <c r="B165" s="11"/>
      <c r="C165" s="25">
        <v>499</v>
      </c>
      <c r="D165" s="17">
        <v>282</v>
      </c>
      <c r="E165" s="17">
        <v>1955</v>
      </c>
      <c r="F165" s="17">
        <v>161</v>
      </c>
      <c r="G165" s="17"/>
      <c r="H165" s="31">
        <v>2897</v>
      </c>
    </row>
    <row r="166" spans="1:8">
      <c r="A166" s="20" t="s">
        <v>34</v>
      </c>
      <c r="B166" s="11"/>
      <c r="C166" s="25">
        <v>933</v>
      </c>
      <c r="D166" s="17">
        <v>378</v>
      </c>
      <c r="E166" s="17">
        <v>2093</v>
      </c>
      <c r="F166" s="17">
        <v>140</v>
      </c>
      <c r="G166" s="17"/>
      <c r="H166" s="31">
        <v>3544</v>
      </c>
    </row>
    <row r="167" spans="1:8">
      <c r="A167" s="20" t="s">
        <v>35</v>
      </c>
      <c r="B167" s="11"/>
      <c r="C167" s="25">
        <v>1028</v>
      </c>
      <c r="D167" s="17">
        <v>251</v>
      </c>
      <c r="E167" s="17">
        <v>1823</v>
      </c>
      <c r="F167" s="17">
        <v>212</v>
      </c>
      <c r="G167" s="17"/>
      <c r="H167" s="31">
        <v>3314</v>
      </c>
    </row>
    <row r="168" spans="1:8">
      <c r="A168" s="21"/>
      <c r="B168" s="11"/>
      <c r="C168" s="24"/>
      <c r="D168" s="11"/>
      <c r="E168" s="11"/>
      <c r="F168" s="11"/>
      <c r="G168" s="11"/>
      <c r="H168" s="30"/>
    </row>
    <row r="169" spans="1:8">
      <c r="A169" s="19" t="s">
        <v>63</v>
      </c>
      <c r="B169" s="11"/>
      <c r="C169" s="24"/>
      <c r="D169" s="11"/>
      <c r="E169" s="11"/>
      <c r="F169" s="11"/>
      <c r="G169" s="11"/>
      <c r="H169" s="30"/>
    </row>
    <row r="170" spans="1:8">
      <c r="A170" s="20" t="s">
        <v>32</v>
      </c>
      <c r="B170" s="11"/>
      <c r="C170" s="25"/>
      <c r="D170" s="17"/>
      <c r="E170" s="17"/>
      <c r="F170" s="17"/>
      <c r="G170" s="17"/>
      <c r="H170" s="31"/>
    </row>
    <row r="171" spans="1:8">
      <c r="A171" s="20" t="s">
        <v>33</v>
      </c>
      <c r="B171" s="11"/>
      <c r="C171" s="25"/>
      <c r="D171" s="17"/>
      <c r="E171" s="17"/>
      <c r="F171" s="17"/>
      <c r="G171" s="17"/>
      <c r="H171" s="31"/>
    </row>
    <row r="172" spans="1:8">
      <c r="A172" s="20" t="s">
        <v>34</v>
      </c>
      <c r="B172" s="11"/>
      <c r="C172" s="25"/>
      <c r="D172" s="17"/>
      <c r="E172" s="17"/>
      <c r="F172" s="17"/>
      <c r="G172" s="17"/>
      <c r="H172" s="31"/>
    </row>
    <row r="173" spans="1:8">
      <c r="A173" s="20" t="s">
        <v>35</v>
      </c>
      <c r="B173" s="11"/>
      <c r="C173" s="25"/>
      <c r="D173" s="17"/>
      <c r="E173" s="17"/>
      <c r="F173" s="17"/>
      <c r="G173" s="17"/>
      <c r="H173" s="31"/>
    </row>
    <row r="174" spans="1:8">
      <c r="A174" s="21"/>
      <c r="B174" s="11"/>
      <c r="C174" s="24"/>
      <c r="D174" s="11"/>
      <c r="E174" s="11"/>
      <c r="F174" s="11"/>
      <c r="G174" s="11"/>
      <c r="H174" s="30"/>
    </row>
    <row r="175" spans="1:8">
      <c r="A175" s="19" t="s">
        <v>64</v>
      </c>
      <c r="B175" s="11"/>
      <c r="C175" s="24"/>
      <c r="D175" s="11"/>
      <c r="E175" s="11"/>
      <c r="F175" s="11"/>
      <c r="G175" s="11"/>
      <c r="H175" s="30"/>
    </row>
    <row r="176" spans="1:8">
      <c r="A176" s="20" t="s">
        <v>32</v>
      </c>
      <c r="B176" s="11"/>
      <c r="C176" s="25">
        <v>670</v>
      </c>
      <c r="D176" s="17">
        <v>507</v>
      </c>
      <c r="E176" s="17">
        <v>1152</v>
      </c>
      <c r="F176" s="17">
        <v>40</v>
      </c>
      <c r="G176" s="17">
        <v>0</v>
      </c>
      <c r="H176" s="31">
        <v>2369</v>
      </c>
    </row>
    <row r="177" spans="1:8">
      <c r="A177" s="20" t="s">
        <v>33</v>
      </c>
      <c r="B177" s="11"/>
      <c r="C177" s="25">
        <v>685</v>
      </c>
      <c r="D177" s="17">
        <v>519</v>
      </c>
      <c r="E177" s="17">
        <v>1103</v>
      </c>
      <c r="F177" s="17">
        <v>80</v>
      </c>
      <c r="G177" s="17">
        <v>22</v>
      </c>
      <c r="H177" s="31">
        <v>2409</v>
      </c>
    </row>
    <row r="178" spans="1:8">
      <c r="A178" s="20" t="s">
        <v>34</v>
      </c>
      <c r="B178" s="11"/>
      <c r="C178" s="25">
        <v>1085</v>
      </c>
      <c r="D178" s="17">
        <v>728</v>
      </c>
      <c r="E178" s="17">
        <v>1382</v>
      </c>
      <c r="F178" s="17">
        <v>82</v>
      </c>
      <c r="G178" s="17">
        <v>6</v>
      </c>
      <c r="H178" s="31">
        <v>3283</v>
      </c>
    </row>
    <row r="179" spans="1:8">
      <c r="A179" s="20" t="s">
        <v>35</v>
      </c>
      <c r="B179" s="11"/>
      <c r="C179" s="25">
        <v>790</v>
      </c>
      <c r="D179" s="17">
        <v>535</v>
      </c>
      <c r="E179" s="17">
        <v>1316</v>
      </c>
      <c r="F179" s="17">
        <v>88</v>
      </c>
      <c r="G179" s="17">
        <v>0</v>
      </c>
      <c r="H179" s="31">
        <v>2729</v>
      </c>
    </row>
    <row r="180" spans="1:8">
      <c r="A180" s="21"/>
      <c r="B180" s="11"/>
      <c r="C180" s="24"/>
      <c r="D180" s="11"/>
      <c r="E180" s="11"/>
      <c r="F180" s="11"/>
      <c r="G180" s="11"/>
      <c r="H180" s="30"/>
    </row>
    <row r="181" spans="1:8">
      <c r="A181" s="19" t="s">
        <v>65</v>
      </c>
      <c r="B181" s="11"/>
      <c r="C181" s="24"/>
      <c r="D181" s="11"/>
      <c r="E181" s="11"/>
      <c r="F181" s="11"/>
      <c r="G181" s="11"/>
      <c r="H181" s="30"/>
    </row>
    <row r="182" spans="1:8">
      <c r="A182" s="20" t="s">
        <v>32</v>
      </c>
      <c r="B182" s="11"/>
      <c r="C182" s="25"/>
      <c r="D182" s="17">
        <v>0</v>
      </c>
      <c r="E182" s="17"/>
      <c r="F182" s="17"/>
      <c r="G182" s="17"/>
      <c r="H182" s="31">
        <v>0</v>
      </c>
    </row>
    <row r="183" spans="1:8">
      <c r="A183" s="20" t="s">
        <v>33</v>
      </c>
      <c r="B183" s="11"/>
      <c r="C183" s="25"/>
      <c r="D183" s="17">
        <v>0</v>
      </c>
      <c r="E183" s="17"/>
      <c r="F183" s="17"/>
      <c r="G183" s="17"/>
      <c r="H183" s="31">
        <v>0</v>
      </c>
    </row>
    <row r="184" spans="1:8">
      <c r="A184" s="20" t="s">
        <v>34</v>
      </c>
      <c r="B184" s="11"/>
      <c r="C184" s="25">
        <v>18.1</v>
      </c>
      <c r="D184" s="17">
        <v>0</v>
      </c>
      <c r="E184" s="17">
        <v>14.1</v>
      </c>
      <c r="F184" s="17">
        <v>77.3</v>
      </c>
      <c r="G184" s="17"/>
      <c r="H184" s="31">
        <v>109.5</v>
      </c>
    </row>
    <row r="185" spans="1:8">
      <c r="A185" s="20" t="s">
        <v>35</v>
      </c>
      <c r="B185" s="11"/>
      <c r="C185" s="25"/>
      <c r="D185" s="17"/>
      <c r="E185" s="17">
        <v>14.6</v>
      </c>
      <c r="F185" s="17"/>
      <c r="G185" s="17"/>
      <c r="H185" s="31">
        <v>14.6</v>
      </c>
    </row>
    <row r="186" spans="1:8">
      <c r="A186" s="21"/>
      <c r="B186" s="11"/>
      <c r="C186" s="24"/>
      <c r="D186" s="11"/>
      <c r="E186" s="11"/>
      <c r="F186" s="11"/>
      <c r="G186" s="11"/>
      <c r="H186" s="30"/>
    </row>
    <row r="187" spans="1:8">
      <c r="A187" s="19" t="s">
        <v>66</v>
      </c>
      <c r="B187" s="11"/>
      <c r="C187" s="24"/>
      <c r="D187" s="11"/>
      <c r="E187" s="11"/>
      <c r="F187" s="11"/>
      <c r="G187" s="11"/>
      <c r="H187" s="30"/>
    </row>
    <row r="188" spans="1:8">
      <c r="A188" s="20" t="s">
        <v>32</v>
      </c>
      <c r="B188" s="11"/>
      <c r="C188" s="25">
        <v>139</v>
      </c>
      <c r="D188" s="17">
        <v>10</v>
      </c>
      <c r="E188" s="17"/>
      <c r="F188" s="17"/>
      <c r="G188" s="17"/>
      <c r="H188" s="31">
        <v>149</v>
      </c>
    </row>
    <row r="189" spans="1:8">
      <c r="A189" s="20" t="s">
        <v>33</v>
      </c>
      <c r="B189" s="11"/>
      <c r="C189" s="25">
        <v>221</v>
      </c>
      <c r="D189" s="17"/>
      <c r="E189" s="17">
        <v>88</v>
      </c>
      <c r="F189" s="17"/>
      <c r="G189" s="17"/>
      <c r="H189" s="31">
        <v>309</v>
      </c>
    </row>
    <row r="190" spans="1:8">
      <c r="A190" s="20" t="s">
        <v>34</v>
      </c>
      <c r="B190" s="11"/>
      <c r="C190" s="25">
        <v>423</v>
      </c>
      <c r="D190" s="17">
        <v>26</v>
      </c>
      <c r="E190" s="17">
        <v>53</v>
      </c>
      <c r="F190" s="17">
        <v>62</v>
      </c>
      <c r="G190" s="17">
        <v>13</v>
      </c>
      <c r="H190" s="31">
        <v>577</v>
      </c>
    </row>
    <row r="191" spans="1:8">
      <c r="A191" s="20" t="s">
        <v>35</v>
      </c>
      <c r="B191" s="11"/>
      <c r="C191" s="25">
        <v>154</v>
      </c>
      <c r="D191" s="17"/>
      <c r="E191" s="17">
        <v>38</v>
      </c>
      <c r="F191" s="17"/>
      <c r="G191" s="17"/>
      <c r="H191" s="31">
        <v>192</v>
      </c>
    </row>
    <row r="192" spans="1:8">
      <c r="A192" s="21"/>
      <c r="B192" s="11"/>
      <c r="C192" s="24"/>
      <c r="D192" s="11"/>
      <c r="E192" s="11"/>
      <c r="F192" s="11"/>
      <c r="G192" s="11"/>
      <c r="H192" s="30"/>
    </row>
    <row r="193" spans="1:8">
      <c r="A193" s="19" t="s">
        <v>67</v>
      </c>
      <c r="B193" s="11"/>
      <c r="C193" s="24"/>
      <c r="D193" s="11"/>
      <c r="E193" s="11"/>
      <c r="F193" s="11"/>
      <c r="G193" s="11"/>
      <c r="H193" s="30"/>
    </row>
    <row r="194" spans="1:8">
      <c r="A194" s="20" t="s">
        <v>32</v>
      </c>
      <c r="B194" s="11"/>
      <c r="C194" s="25"/>
      <c r="D194" s="17"/>
      <c r="E194" s="17"/>
      <c r="F194" s="17"/>
      <c r="G194" s="17"/>
      <c r="H194" s="31"/>
    </row>
    <row r="195" spans="1:8">
      <c r="A195" s="20" t="s">
        <v>33</v>
      </c>
      <c r="B195" s="11"/>
      <c r="C195" s="25"/>
      <c r="D195" s="17"/>
      <c r="E195" s="17"/>
      <c r="F195" s="17"/>
      <c r="G195" s="17"/>
      <c r="H195" s="31"/>
    </row>
    <row r="196" spans="1:8">
      <c r="A196" s="20" t="s">
        <v>34</v>
      </c>
      <c r="B196" s="11"/>
      <c r="C196" s="25"/>
      <c r="D196" s="17"/>
      <c r="E196" s="17"/>
      <c r="F196" s="17"/>
      <c r="G196" s="17"/>
      <c r="H196" s="31"/>
    </row>
    <row r="197" spans="1:8">
      <c r="A197" s="20" t="s">
        <v>35</v>
      </c>
      <c r="B197" s="11"/>
      <c r="C197" s="25"/>
      <c r="D197" s="17"/>
      <c r="E197" s="17"/>
      <c r="F197" s="17"/>
      <c r="G197" s="17"/>
      <c r="H197" s="31"/>
    </row>
    <row r="198" spans="1:8">
      <c r="A198" s="21"/>
      <c r="B198" s="11"/>
      <c r="C198" s="24"/>
      <c r="D198" s="11"/>
      <c r="E198" s="11"/>
      <c r="F198" s="11"/>
      <c r="G198" s="11"/>
      <c r="H198" s="30"/>
    </row>
    <row r="199" spans="1:8">
      <c r="A199" s="19" t="s">
        <v>68</v>
      </c>
      <c r="B199" s="11"/>
      <c r="C199" s="24"/>
      <c r="D199" s="11"/>
      <c r="E199" s="11"/>
      <c r="F199" s="11"/>
      <c r="G199" s="11"/>
      <c r="H199" s="30"/>
    </row>
    <row r="200" spans="1:8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</row>
    <row r="201" spans="1:8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</row>
    <row r="202" spans="1:8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</row>
    <row r="203" spans="1:8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</row>
    <row r="204" spans="1:8">
      <c r="A204" s="21"/>
      <c r="B204" s="11"/>
      <c r="C204" s="24"/>
      <c r="D204" s="11"/>
      <c r="E204" s="11"/>
      <c r="F204" s="11"/>
      <c r="G204" s="11"/>
      <c r="H204" s="30"/>
    </row>
    <row r="205" spans="1:8">
      <c r="A205" s="19" t="s">
        <v>69</v>
      </c>
      <c r="B205" s="11"/>
      <c r="C205" s="24"/>
      <c r="D205" s="11"/>
      <c r="E205" s="11"/>
      <c r="F205" s="11"/>
      <c r="G205" s="11"/>
      <c r="H205" s="30"/>
    </row>
    <row r="206" spans="1:8">
      <c r="A206" s="20" t="s">
        <v>32</v>
      </c>
      <c r="B206" s="11"/>
      <c r="C206" s="25">
        <v>29030</v>
      </c>
      <c r="D206" s="17">
        <v>7265</v>
      </c>
      <c r="E206" s="17">
        <v>10552</v>
      </c>
      <c r="F206" s="17">
        <v>1497</v>
      </c>
      <c r="G206" s="17">
        <v>96</v>
      </c>
      <c r="H206" s="31">
        <v>48440</v>
      </c>
    </row>
    <row r="207" spans="1:8">
      <c r="A207" s="20" t="s">
        <v>33</v>
      </c>
      <c r="B207" s="11"/>
      <c r="C207" s="25">
        <v>27265</v>
      </c>
      <c r="D207" s="17">
        <v>6724</v>
      </c>
      <c r="E207" s="17">
        <v>10959</v>
      </c>
      <c r="F207" s="17">
        <v>1390</v>
      </c>
      <c r="G207" s="17">
        <v>128</v>
      </c>
      <c r="H207" s="31">
        <v>46466</v>
      </c>
    </row>
    <row r="208" spans="1:8">
      <c r="A208" s="20" t="s">
        <v>34</v>
      </c>
      <c r="B208" s="11"/>
      <c r="C208" s="25">
        <v>22401</v>
      </c>
      <c r="D208" s="17">
        <v>6533</v>
      </c>
      <c r="E208" s="17">
        <v>9467</v>
      </c>
      <c r="F208" s="17">
        <v>2105</v>
      </c>
      <c r="G208" s="17">
        <v>77</v>
      </c>
      <c r="H208" s="31">
        <v>40583</v>
      </c>
    </row>
    <row r="209" spans="1:8">
      <c r="A209" s="20" t="s">
        <v>35</v>
      </c>
      <c r="B209" s="11"/>
      <c r="C209" s="25">
        <v>23802</v>
      </c>
      <c r="D209" s="17">
        <v>9645</v>
      </c>
      <c r="E209" s="17">
        <v>10687</v>
      </c>
      <c r="F209" s="17">
        <v>1561</v>
      </c>
      <c r="G209" s="17">
        <v>78</v>
      </c>
      <c r="H209" s="31">
        <v>45773</v>
      </c>
    </row>
    <row r="210" spans="1:8">
      <c r="A210" s="21"/>
      <c r="B210" s="11"/>
      <c r="C210" s="24"/>
      <c r="D210" s="11"/>
      <c r="E210" s="11"/>
      <c r="F210" s="11"/>
      <c r="G210" s="11"/>
      <c r="H210" s="30"/>
    </row>
    <row r="211" spans="1:8">
      <c r="A211" s="19" t="s">
        <v>70</v>
      </c>
      <c r="B211" s="11"/>
      <c r="C211" s="24"/>
      <c r="D211" s="11"/>
      <c r="E211" s="11"/>
      <c r="F211" s="11"/>
      <c r="G211" s="11"/>
      <c r="H211" s="30"/>
    </row>
    <row r="212" spans="1:8">
      <c r="A212" s="20" t="s">
        <v>32</v>
      </c>
      <c r="B212" s="11"/>
      <c r="C212" s="25"/>
      <c r="D212" s="17"/>
      <c r="E212" s="17"/>
      <c r="F212" s="17"/>
      <c r="G212" s="17"/>
      <c r="H212" s="31"/>
    </row>
    <row r="213" spans="1:8">
      <c r="A213" s="20" t="s">
        <v>33</v>
      </c>
      <c r="B213" s="11"/>
      <c r="C213" s="25"/>
      <c r="D213" s="17"/>
      <c r="E213" s="17"/>
      <c r="F213" s="17"/>
      <c r="G213" s="17"/>
      <c r="H213" s="31"/>
    </row>
    <row r="214" spans="1:8">
      <c r="A214" s="20" t="s">
        <v>34</v>
      </c>
      <c r="B214" s="11"/>
      <c r="C214" s="25"/>
      <c r="D214" s="17"/>
      <c r="E214" s="17"/>
      <c r="F214" s="17"/>
      <c r="G214" s="17"/>
      <c r="H214" s="31"/>
    </row>
    <row r="215" spans="1:8">
      <c r="A215" s="20" t="s">
        <v>35</v>
      </c>
      <c r="B215" s="11"/>
      <c r="C215" s="25"/>
      <c r="D215" s="17"/>
      <c r="E215" s="17"/>
      <c r="F215" s="17"/>
      <c r="G215" s="17"/>
      <c r="H215" s="31"/>
    </row>
    <row r="216" spans="1:8">
      <c r="A216" s="21"/>
      <c r="B216" s="11"/>
      <c r="C216" s="24"/>
      <c r="D216" s="11"/>
      <c r="E216" s="11"/>
      <c r="F216" s="11"/>
      <c r="G216" s="11"/>
      <c r="H216" s="30"/>
    </row>
    <row r="217" spans="1:8">
      <c r="A217" s="19" t="s">
        <v>71</v>
      </c>
      <c r="B217" s="11"/>
      <c r="C217" s="24"/>
      <c r="D217" s="11"/>
      <c r="E217" s="11"/>
      <c r="F217" s="11"/>
      <c r="G217" s="11"/>
      <c r="H217" s="30"/>
    </row>
    <row r="218" spans="1:8">
      <c r="A218" s="20" t="s">
        <v>32</v>
      </c>
      <c r="B218" s="11"/>
      <c r="C218" s="25">
        <v>6671</v>
      </c>
      <c r="D218" s="17">
        <v>1463</v>
      </c>
      <c r="E218" s="17">
        <v>1952</v>
      </c>
      <c r="F218" s="17">
        <v>199</v>
      </c>
      <c r="G218" s="17"/>
      <c r="H218" s="31">
        <v>10285</v>
      </c>
    </row>
    <row r="219" spans="1:8">
      <c r="A219" s="20" t="s">
        <v>33</v>
      </c>
      <c r="B219" s="11"/>
      <c r="C219" s="25">
        <v>5021</v>
      </c>
      <c r="D219" s="17">
        <v>1180</v>
      </c>
      <c r="E219" s="17">
        <v>2098</v>
      </c>
      <c r="F219" s="17">
        <v>167</v>
      </c>
      <c r="G219" s="17"/>
      <c r="H219" s="31">
        <v>8466</v>
      </c>
    </row>
    <row r="220" spans="1:8">
      <c r="A220" s="20" t="s">
        <v>34</v>
      </c>
      <c r="B220" s="11"/>
      <c r="C220" s="25">
        <v>3788</v>
      </c>
      <c r="D220" s="17">
        <v>1288</v>
      </c>
      <c r="E220" s="17">
        <v>1404</v>
      </c>
      <c r="F220" s="17">
        <v>64</v>
      </c>
      <c r="G220" s="17"/>
      <c r="H220" s="31">
        <v>6544</v>
      </c>
    </row>
    <row r="221" spans="1:8">
      <c r="A221" s="20" t="s">
        <v>35</v>
      </c>
      <c r="B221" s="11"/>
      <c r="C221" s="25">
        <v>4027</v>
      </c>
      <c r="D221" s="17">
        <v>1248</v>
      </c>
      <c r="E221" s="17">
        <v>1332</v>
      </c>
      <c r="F221" s="17">
        <v>337</v>
      </c>
      <c r="G221" s="17"/>
      <c r="H221" s="31">
        <v>6944</v>
      </c>
    </row>
    <row r="222" spans="1:8">
      <c r="A222" s="21"/>
      <c r="B222" s="11"/>
      <c r="C222" s="24"/>
      <c r="D222" s="11"/>
      <c r="E222" s="11"/>
      <c r="F222" s="11"/>
      <c r="G222" s="11"/>
      <c r="H222" s="30"/>
    </row>
    <row r="223" spans="1:8">
      <c r="A223" s="19" t="s">
        <v>72</v>
      </c>
      <c r="B223" s="11"/>
      <c r="C223" s="24"/>
      <c r="D223" s="11"/>
      <c r="E223" s="11"/>
      <c r="F223" s="11"/>
      <c r="G223" s="11"/>
      <c r="H223" s="30"/>
    </row>
    <row r="224" spans="1:8">
      <c r="A224" s="20" t="s">
        <v>32</v>
      </c>
      <c r="B224" s="11"/>
      <c r="C224" s="25">
        <v>36184</v>
      </c>
      <c r="D224" s="17">
        <v>13663</v>
      </c>
      <c r="E224" s="17">
        <v>18743</v>
      </c>
      <c r="F224" s="17">
        <v>2143</v>
      </c>
      <c r="G224" s="17">
        <v>563</v>
      </c>
      <c r="H224" s="31">
        <v>71296</v>
      </c>
    </row>
    <row r="225" spans="1:8">
      <c r="A225" s="20" t="s">
        <v>33</v>
      </c>
      <c r="B225" s="11"/>
      <c r="C225" s="25">
        <v>24369</v>
      </c>
      <c r="D225" s="17">
        <v>12421</v>
      </c>
      <c r="E225" s="17">
        <v>13041</v>
      </c>
      <c r="F225" s="17">
        <v>3216</v>
      </c>
      <c r="G225" s="17">
        <v>274</v>
      </c>
      <c r="H225" s="31">
        <v>53321</v>
      </c>
    </row>
    <row r="226" spans="1:8">
      <c r="A226" s="20" t="s">
        <v>34</v>
      </c>
      <c r="B226" s="11"/>
      <c r="C226" s="25">
        <v>26859</v>
      </c>
      <c r="D226" s="17">
        <v>13999</v>
      </c>
      <c r="E226" s="17">
        <v>14282</v>
      </c>
      <c r="F226" s="17">
        <v>4685</v>
      </c>
      <c r="G226" s="17">
        <v>295</v>
      </c>
      <c r="H226" s="31">
        <v>60120</v>
      </c>
    </row>
    <row r="227" spans="1:8">
      <c r="A227" s="20" t="s">
        <v>35</v>
      </c>
      <c r="B227" s="11"/>
      <c r="C227" s="25">
        <v>23202</v>
      </c>
      <c r="D227" s="17">
        <v>12464</v>
      </c>
      <c r="E227" s="17">
        <v>14150</v>
      </c>
      <c r="F227" s="17">
        <v>4356</v>
      </c>
      <c r="G227" s="17">
        <v>829</v>
      </c>
      <c r="H227" s="31">
        <v>55001</v>
      </c>
    </row>
    <row r="228" spans="1:8">
      <c r="A228" s="21"/>
      <c r="B228" s="11"/>
      <c r="C228" s="24"/>
      <c r="D228" s="11"/>
      <c r="E228" s="11"/>
      <c r="F228" s="11"/>
      <c r="G228" s="11"/>
      <c r="H228" s="30"/>
    </row>
    <row r="229" spans="1:8">
      <c r="A229" s="19" t="s">
        <v>73</v>
      </c>
      <c r="B229" s="11"/>
      <c r="C229" s="24"/>
      <c r="D229" s="11"/>
      <c r="E229" s="11"/>
      <c r="F229" s="11"/>
      <c r="G229" s="11"/>
      <c r="H229" s="30"/>
    </row>
    <row r="230" spans="1:8">
      <c r="A230" s="20" t="s">
        <v>32</v>
      </c>
      <c r="B230" s="11"/>
      <c r="C230" s="25">
        <v>14179</v>
      </c>
      <c r="D230" s="17">
        <v>1936</v>
      </c>
      <c r="E230" s="17">
        <v>4904</v>
      </c>
      <c r="F230" s="17">
        <v>478</v>
      </c>
      <c r="G230" s="17">
        <v>139</v>
      </c>
      <c r="H230" s="31">
        <v>21636</v>
      </c>
    </row>
    <row r="231" spans="1:8">
      <c r="A231" s="20" t="s">
        <v>33</v>
      </c>
      <c r="B231" s="11"/>
      <c r="C231" s="25">
        <v>10239</v>
      </c>
      <c r="D231" s="17">
        <v>1243</v>
      </c>
      <c r="E231" s="17">
        <v>3691</v>
      </c>
      <c r="F231" s="17">
        <v>884</v>
      </c>
      <c r="G231" s="17">
        <v>67</v>
      </c>
      <c r="H231" s="31">
        <v>16124</v>
      </c>
    </row>
    <row r="232" spans="1:8">
      <c r="A232" s="20" t="s">
        <v>34</v>
      </c>
      <c r="B232" s="11"/>
      <c r="C232" s="25">
        <v>8903</v>
      </c>
      <c r="D232" s="17">
        <v>1065</v>
      </c>
      <c r="E232" s="17">
        <v>4584</v>
      </c>
      <c r="F232" s="17">
        <v>884</v>
      </c>
      <c r="G232" s="17">
        <v>107</v>
      </c>
      <c r="H232" s="31">
        <v>15543</v>
      </c>
    </row>
    <row r="233" spans="1:8">
      <c r="A233" s="20" t="s">
        <v>35</v>
      </c>
      <c r="B233" s="11"/>
      <c r="C233" s="25">
        <v>6135</v>
      </c>
      <c r="D233" s="17">
        <v>763</v>
      </c>
      <c r="E233" s="17">
        <v>3547</v>
      </c>
      <c r="F233" s="17">
        <v>837</v>
      </c>
      <c r="G233" s="17">
        <v>224</v>
      </c>
      <c r="H233" s="31">
        <v>11506</v>
      </c>
    </row>
    <row r="234" spans="1:8">
      <c r="A234" s="21"/>
      <c r="B234" s="11"/>
      <c r="C234" s="24"/>
      <c r="D234" s="11"/>
      <c r="E234" s="11"/>
      <c r="F234" s="11"/>
      <c r="G234" s="11"/>
      <c r="H234" s="30"/>
    </row>
    <row r="235" spans="1:8">
      <c r="A235" s="19" t="s">
        <v>74</v>
      </c>
      <c r="B235" s="11"/>
      <c r="C235" s="24"/>
      <c r="D235" s="11"/>
      <c r="E235" s="11"/>
      <c r="F235" s="11"/>
      <c r="G235" s="11"/>
      <c r="H235" s="30"/>
    </row>
    <row r="236" spans="1:8">
      <c r="A236" s="20" t="s">
        <v>32</v>
      </c>
      <c r="B236" s="11"/>
      <c r="C236" s="25">
        <v>4295</v>
      </c>
      <c r="D236" s="17">
        <v>1177</v>
      </c>
      <c r="E236" s="17">
        <v>1646</v>
      </c>
      <c r="F236" s="17">
        <v>108</v>
      </c>
      <c r="G236" s="17">
        <v>42</v>
      </c>
      <c r="H236" s="31">
        <v>7268</v>
      </c>
    </row>
    <row r="237" spans="1:8">
      <c r="A237" s="20" t="s">
        <v>33</v>
      </c>
      <c r="B237" s="11"/>
      <c r="C237" s="25">
        <v>5304</v>
      </c>
      <c r="D237" s="17">
        <v>1240</v>
      </c>
      <c r="E237" s="17">
        <v>2486</v>
      </c>
      <c r="F237" s="17">
        <v>242</v>
      </c>
      <c r="G237" s="17">
        <v>78</v>
      </c>
      <c r="H237" s="31">
        <v>9350</v>
      </c>
    </row>
    <row r="238" spans="1:8">
      <c r="A238" s="20" t="s">
        <v>34</v>
      </c>
      <c r="B238" s="11"/>
      <c r="C238" s="25">
        <v>4121</v>
      </c>
      <c r="D238" s="17">
        <v>904</v>
      </c>
      <c r="E238" s="17">
        <v>1525</v>
      </c>
      <c r="F238" s="17">
        <v>178</v>
      </c>
      <c r="G238" s="17">
        <v>137</v>
      </c>
      <c r="H238" s="31">
        <v>6865</v>
      </c>
    </row>
    <row r="239" spans="1:8">
      <c r="A239" s="20" t="s">
        <v>35</v>
      </c>
      <c r="B239" s="11"/>
      <c r="C239" s="25">
        <v>4246</v>
      </c>
      <c r="D239" s="17">
        <v>690</v>
      </c>
      <c r="E239" s="17">
        <v>1639</v>
      </c>
      <c r="F239" s="17">
        <v>84</v>
      </c>
      <c r="G239" s="17">
        <v>4</v>
      </c>
      <c r="H239" s="31">
        <v>6663</v>
      </c>
    </row>
    <row r="240" spans="1:8">
      <c r="A240" s="22"/>
      <c r="B240" s="11"/>
      <c r="C240" s="26"/>
      <c r="D240" s="28"/>
      <c r="E240" s="28"/>
      <c r="F240" s="28"/>
      <c r="G240" s="28"/>
      <c r="H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102</v>
      </c>
    </row>
    <row r="3" spans="1:7">
      <c r="A3" s="6" t="s">
        <v>12</v>
      </c>
    </row>
    <row r="4" spans="1:7">
      <c r="A4" s="7"/>
      <c r="C4" s="10" t="s">
        <v>103</v>
      </c>
      <c r="D4" s="9"/>
      <c r="F4" s="10" t="s">
        <v>104</v>
      </c>
      <c r="G4" s="9"/>
    </row>
    <row r="5" spans="1:7" customHeight="1" ht="24">
      <c r="A5" s="13" t="s">
        <v>16</v>
      </c>
      <c r="C5" s="14" t="s">
        <v>105</v>
      </c>
      <c r="D5" s="15" t="s">
        <v>106</v>
      </c>
      <c r="F5" s="14" t="s">
        <v>105</v>
      </c>
      <c r="G5" s="15" t="s">
        <v>106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>
        <v>1675</v>
      </c>
      <c r="D8" s="31">
        <v>1464</v>
      </c>
      <c r="E8" s="11"/>
      <c r="F8" s="25"/>
      <c r="G8" s="31"/>
    </row>
    <row r="9" spans="1:7">
      <c r="A9" s="20" t="s">
        <v>33</v>
      </c>
      <c r="B9" s="11"/>
      <c r="C9" s="25">
        <v>1728</v>
      </c>
      <c r="D9" s="31">
        <v>1423</v>
      </c>
      <c r="E9" s="11"/>
      <c r="F9" s="25"/>
      <c r="G9" s="31"/>
    </row>
    <row r="10" spans="1:7">
      <c r="A10" s="20" t="s">
        <v>34</v>
      </c>
      <c r="B10" s="11"/>
      <c r="C10" s="25">
        <v>1613</v>
      </c>
      <c r="D10" s="31">
        <v>1354</v>
      </c>
      <c r="E10" s="11"/>
      <c r="F10" s="25"/>
      <c r="G10" s="31"/>
    </row>
    <row r="11" spans="1:7">
      <c r="A11" s="20" t="s">
        <v>35</v>
      </c>
      <c r="B11" s="11"/>
      <c r="C11" s="25">
        <v>1614</v>
      </c>
      <c r="D11" s="31">
        <v>1293</v>
      </c>
      <c r="E11" s="11"/>
      <c r="F11" s="25"/>
      <c r="G11" s="31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263</v>
      </c>
      <c r="D14" s="31">
        <v>116</v>
      </c>
      <c r="E14" s="11"/>
      <c r="F14" s="25"/>
      <c r="G14" s="31"/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/>
      <c r="G15" s="31"/>
    </row>
    <row r="16" spans="1:7">
      <c r="A16" s="20" t="s">
        <v>34</v>
      </c>
      <c r="B16" s="11"/>
      <c r="C16" s="25"/>
      <c r="D16" s="31"/>
      <c r="E16" s="11"/>
      <c r="F16" s="25"/>
      <c r="G16" s="31"/>
    </row>
    <row r="17" spans="1:7">
      <c r="A17" s="20" t="s">
        <v>35</v>
      </c>
      <c r="B17" s="11"/>
      <c r="C17" s="25"/>
      <c r="D17" s="31"/>
      <c r="E17" s="11"/>
      <c r="F17" s="25"/>
      <c r="G17" s="31"/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37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/>
      <c r="D20" s="31"/>
      <c r="E20" s="11"/>
      <c r="F20" s="25"/>
      <c r="G20" s="31"/>
    </row>
    <row r="21" spans="1:7">
      <c r="A21" s="20" t="s">
        <v>33</v>
      </c>
      <c r="B21" s="11"/>
      <c r="C21" s="25"/>
      <c r="D21" s="31"/>
      <c r="E21" s="11"/>
      <c r="F21" s="25"/>
      <c r="G21" s="31"/>
    </row>
    <row r="22" spans="1:7">
      <c r="A22" s="20" t="s">
        <v>34</v>
      </c>
      <c r="B22" s="11"/>
      <c r="C22" s="25"/>
      <c r="D22" s="31"/>
      <c r="E22" s="11"/>
      <c r="F22" s="25"/>
      <c r="G22" s="31"/>
    </row>
    <row r="23" spans="1:7">
      <c r="A23" s="20" t="s">
        <v>35</v>
      </c>
      <c r="B23" s="11"/>
      <c r="C23" s="25"/>
      <c r="D23" s="31"/>
      <c r="E23" s="11"/>
      <c r="F23" s="25"/>
      <c r="G23" s="31"/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38</v>
      </c>
      <c r="B25" s="11"/>
      <c r="C25" s="24"/>
      <c r="D25" s="30"/>
      <c r="E25" s="11"/>
      <c r="F25" s="24"/>
      <c r="G25" s="30"/>
    </row>
    <row r="26" spans="1:7">
      <c r="A26" s="20" t="s">
        <v>32</v>
      </c>
      <c r="B26" s="11"/>
      <c r="C26" s="25"/>
      <c r="D26" s="31"/>
      <c r="E26" s="11"/>
      <c r="F26" s="25"/>
      <c r="G26" s="31"/>
    </row>
    <row r="27" spans="1:7">
      <c r="A27" s="20" t="s">
        <v>33</v>
      </c>
      <c r="B27" s="11"/>
      <c r="C27" s="25"/>
      <c r="D27" s="31"/>
      <c r="E27" s="11"/>
      <c r="F27" s="25"/>
      <c r="G27" s="31"/>
    </row>
    <row r="28" spans="1:7">
      <c r="A28" s="20" t="s">
        <v>34</v>
      </c>
      <c r="B28" s="11"/>
      <c r="C28" s="25"/>
      <c r="D28" s="31"/>
      <c r="E28" s="11"/>
      <c r="F28" s="25"/>
      <c r="G28" s="31"/>
    </row>
    <row r="29" spans="1:7">
      <c r="A29" s="20" t="s">
        <v>35</v>
      </c>
      <c r="B29" s="11"/>
      <c r="C29" s="25"/>
      <c r="D29" s="31"/>
      <c r="E29" s="11"/>
      <c r="F29" s="25"/>
      <c r="G29" s="31"/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39</v>
      </c>
      <c r="B31" s="11"/>
      <c r="C31" s="24"/>
      <c r="D31" s="30"/>
      <c r="E31" s="11"/>
      <c r="F31" s="24"/>
      <c r="G31" s="30"/>
    </row>
    <row r="32" spans="1:7">
      <c r="A32" s="20" t="s">
        <v>32</v>
      </c>
      <c r="B32" s="11"/>
      <c r="C32" s="25"/>
      <c r="D32" s="31"/>
      <c r="E32" s="11"/>
      <c r="F32" s="25"/>
      <c r="G32" s="31"/>
    </row>
    <row r="33" spans="1:7">
      <c r="A33" s="20" t="s">
        <v>33</v>
      </c>
      <c r="B33" s="11"/>
      <c r="C33" s="25"/>
      <c r="D33" s="31"/>
      <c r="E33" s="11"/>
      <c r="F33" s="25"/>
      <c r="G33" s="31"/>
    </row>
    <row r="34" spans="1:7">
      <c r="A34" s="20" t="s">
        <v>34</v>
      </c>
      <c r="B34" s="11"/>
      <c r="C34" s="25"/>
      <c r="D34" s="31"/>
      <c r="E34" s="11"/>
      <c r="F34" s="25"/>
      <c r="G34" s="31"/>
    </row>
    <row r="35" spans="1:7">
      <c r="A35" s="20" t="s">
        <v>35</v>
      </c>
      <c r="B35" s="11"/>
      <c r="C35" s="25"/>
      <c r="D35" s="31"/>
      <c r="E35" s="11"/>
      <c r="F35" s="25"/>
      <c r="G35" s="31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40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34</v>
      </c>
      <c r="B40" s="11"/>
      <c r="C40" s="25"/>
      <c r="D40" s="31"/>
      <c r="E40" s="11"/>
      <c r="F40" s="25"/>
      <c r="G40" s="31"/>
    </row>
    <row r="41" spans="1:7">
      <c r="A41" s="20" t="s">
        <v>35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41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>
        <v>1267</v>
      </c>
      <c r="D44" s="31">
        <v>1739</v>
      </c>
      <c r="E44" s="11"/>
      <c r="F44" s="25"/>
      <c r="G44" s="31"/>
    </row>
    <row r="45" spans="1:7">
      <c r="A45" s="20" t="s">
        <v>33</v>
      </c>
      <c r="B45" s="11"/>
      <c r="C45" s="25">
        <v>1228</v>
      </c>
      <c r="D45" s="31">
        <v>1583</v>
      </c>
      <c r="E45" s="11"/>
      <c r="F45" s="25"/>
      <c r="G45" s="31"/>
    </row>
    <row r="46" spans="1:7">
      <c r="A46" s="20" t="s">
        <v>34</v>
      </c>
      <c r="B46" s="11"/>
      <c r="C46" s="25">
        <v>1406</v>
      </c>
      <c r="D46" s="31">
        <v>1728</v>
      </c>
      <c r="E46" s="11"/>
      <c r="F46" s="25"/>
      <c r="G46" s="31"/>
    </row>
    <row r="47" spans="1:7">
      <c r="A47" s="20" t="s">
        <v>35</v>
      </c>
      <c r="B47" s="11"/>
      <c r="C47" s="25">
        <v>1217</v>
      </c>
      <c r="D47" s="31">
        <v>1692</v>
      </c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42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>
        <v>2060</v>
      </c>
      <c r="D50" s="31">
        <v>4176</v>
      </c>
      <c r="E50" s="11"/>
      <c r="F50" s="25">
        <v>10605</v>
      </c>
      <c r="G50" s="31">
        <v>8706</v>
      </c>
    </row>
    <row r="51" spans="1:7">
      <c r="A51" s="20" t="s">
        <v>33</v>
      </c>
      <c r="B51" s="11"/>
      <c r="C51" s="25">
        <v>2000</v>
      </c>
      <c r="D51" s="31">
        <v>4393</v>
      </c>
      <c r="E51" s="11"/>
      <c r="F51" s="25">
        <v>10083</v>
      </c>
      <c r="G51" s="31">
        <v>9160</v>
      </c>
    </row>
    <row r="52" spans="1:7">
      <c r="A52" s="20" t="s">
        <v>34</v>
      </c>
      <c r="B52" s="11"/>
      <c r="C52" s="25">
        <v>2033</v>
      </c>
      <c r="D52" s="31">
        <v>4231</v>
      </c>
      <c r="E52" s="11"/>
      <c r="F52" s="25">
        <v>10077</v>
      </c>
      <c r="G52" s="31">
        <v>10161</v>
      </c>
    </row>
    <row r="53" spans="1:7">
      <c r="A53" s="20" t="s">
        <v>35</v>
      </c>
      <c r="B53" s="11"/>
      <c r="C53" s="25">
        <v>2088</v>
      </c>
      <c r="D53" s="31">
        <v>4433</v>
      </c>
      <c r="E53" s="11"/>
      <c r="F53" s="25">
        <v>10543</v>
      </c>
      <c r="G53" s="31">
        <v>9153</v>
      </c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43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>
        <v>215</v>
      </c>
      <c r="D56" s="31">
        <v>45</v>
      </c>
      <c r="E56" s="11"/>
      <c r="F56" s="25"/>
      <c r="G56" s="31"/>
    </row>
    <row r="57" spans="1:7">
      <c r="A57" s="20" t="s">
        <v>33</v>
      </c>
      <c r="B57" s="11"/>
      <c r="C57" s="25">
        <v>186</v>
      </c>
      <c r="D57" s="31">
        <v>46</v>
      </c>
      <c r="E57" s="11"/>
      <c r="F57" s="25"/>
      <c r="G57" s="31"/>
    </row>
    <row r="58" spans="1:7">
      <c r="A58" s="20" t="s">
        <v>34</v>
      </c>
      <c r="B58" s="11"/>
      <c r="C58" s="25">
        <v>268</v>
      </c>
      <c r="D58" s="31">
        <v>46</v>
      </c>
      <c r="E58" s="11"/>
      <c r="F58" s="25"/>
      <c r="G58" s="31"/>
    </row>
    <row r="59" spans="1:7">
      <c r="A59" s="20" t="s">
        <v>35</v>
      </c>
      <c r="B59" s="11"/>
      <c r="C59" s="25">
        <v>242</v>
      </c>
      <c r="D59" s="31">
        <v>50</v>
      </c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44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>
        <v>1060</v>
      </c>
      <c r="D62" s="31">
        <v>4173</v>
      </c>
      <c r="E62" s="11"/>
      <c r="F62" s="25">
        <v>4564</v>
      </c>
      <c r="G62" s="31">
        <v>3645</v>
      </c>
    </row>
    <row r="63" spans="1:7">
      <c r="A63" s="20" t="s">
        <v>33</v>
      </c>
      <c r="B63" s="11"/>
      <c r="C63" s="25">
        <v>1070</v>
      </c>
      <c r="D63" s="31">
        <v>4746</v>
      </c>
      <c r="E63" s="11"/>
      <c r="F63" s="25">
        <v>4864</v>
      </c>
      <c r="G63" s="31">
        <v>3705</v>
      </c>
    </row>
    <row r="64" spans="1:7">
      <c r="A64" s="20" t="s">
        <v>34</v>
      </c>
      <c r="B64" s="11"/>
      <c r="C64" s="25">
        <v>1181</v>
      </c>
      <c r="D64" s="31">
        <v>4596</v>
      </c>
      <c r="E64" s="11"/>
      <c r="F64" s="25">
        <v>4596</v>
      </c>
      <c r="G64" s="31">
        <v>3712</v>
      </c>
    </row>
    <row r="65" spans="1:7">
      <c r="A65" s="20" t="s">
        <v>45</v>
      </c>
      <c r="B65" s="11"/>
      <c r="C65" s="24"/>
      <c r="D65" s="30"/>
      <c r="E65" s="11"/>
      <c r="F65" s="24"/>
      <c r="G65" s="30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46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>
        <v>1516</v>
      </c>
      <c r="D68" s="31">
        <v>1423</v>
      </c>
      <c r="E68" s="11"/>
      <c r="F68" s="25"/>
      <c r="G68" s="31"/>
    </row>
    <row r="69" spans="1:7">
      <c r="A69" s="20" t="s">
        <v>33</v>
      </c>
      <c r="B69" s="11"/>
      <c r="C69" s="25">
        <v>1546</v>
      </c>
      <c r="D69" s="31">
        <v>1449</v>
      </c>
      <c r="E69" s="11"/>
      <c r="F69" s="25"/>
      <c r="G69" s="31"/>
    </row>
    <row r="70" spans="1:7">
      <c r="A70" s="20" t="s">
        <v>34</v>
      </c>
      <c r="B70" s="11"/>
      <c r="C70" s="25">
        <v>1619</v>
      </c>
      <c r="D70" s="31">
        <v>1265</v>
      </c>
      <c r="E70" s="11"/>
      <c r="F70" s="25"/>
      <c r="G70" s="31"/>
    </row>
    <row r="71" spans="1:7">
      <c r="A71" s="20" t="s">
        <v>35</v>
      </c>
      <c r="B71" s="11"/>
      <c r="C71" s="25">
        <v>1570</v>
      </c>
      <c r="D71" s="31">
        <v>1312</v>
      </c>
      <c r="E71" s="11"/>
      <c r="F71" s="25"/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47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34</v>
      </c>
      <c r="B76" s="11"/>
      <c r="C76" s="25"/>
      <c r="D76" s="31"/>
      <c r="E76" s="11"/>
      <c r="F76" s="25"/>
      <c r="G76" s="31"/>
    </row>
    <row r="77" spans="1:7">
      <c r="A77" s="20" t="s">
        <v>35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48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>
        <v>483</v>
      </c>
      <c r="D80" s="31">
        <v>385</v>
      </c>
      <c r="E80" s="11"/>
      <c r="F80" s="25"/>
      <c r="G80" s="31"/>
    </row>
    <row r="81" spans="1:7">
      <c r="A81" s="20" t="s">
        <v>33</v>
      </c>
      <c r="B81" s="11"/>
      <c r="C81" s="25">
        <v>532</v>
      </c>
      <c r="D81" s="31">
        <v>427</v>
      </c>
      <c r="E81" s="11"/>
      <c r="F81" s="25"/>
      <c r="G81" s="31"/>
    </row>
    <row r="82" spans="1:7">
      <c r="A82" s="20" t="s">
        <v>34</v>
      </c>
      <c r="B82" s="11"/>
      <c r="C82" s="25">
        <v>533</v>
      </c>
      <c r="D82" s="31">
        <v>514</v>
      </c>
      <c r="E82" s="11"/>
      <c r="F82" s="25"/>
      <c r="G82" s="31"/>
    </row>
    <row r="83" spans="1:7">
      <c r="A83" s="20" t="s">
        <v>35</v>
      </c>
      <c r="B83" s="11"/>
      <c r="C83" s="25">
        <v>524</v>
      </c>
      <c r="D83" s="31">
        <v>652</v>
      </c>
      <c r="E83" s="11"/>
      <c r="F83" s="25"/>
      <c r="G83" s="31"/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49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>
        <v>1038</v>
      </c>
      <c r="D86" s="31">
        <v>1574</v>
      </c>
      <c r="E86" s="11"/>
      <c r="F86" s="25"/>
      <c r="G86" s="31"/>
    </row>
    <row r="87" spans="1:7">
      <c r="A87" s="20" t="s">
        <v>33</v>
      </c>
      <c r="B87" s="11"/>
      <c r="C87" s="25">
        <v>1050</v>
      </c>
      <c r="D87" s="31">
        <v>1603</v>
      </c>
      <c r="E87" s="11"/>
      <c r="F87" s="25"/>
      <c r="G87" s="31"/>
    </row>
    <row r="88" spans="1:7">
      <c r="A88" s="20" t="s">
        <v>34</v>
      </c>
      <c r="B88" s="11"/>
      <c r="C88" s="25"/>
      <c r="D88" s="31"/>
      <c r="E88" s="11"/>
      <c r="F88" s="25"/>
      <c r="G88" s="31"/>
    </row>
    <row r="89" spans="1:7">
      <c r="A89" s="20" t="s">
        <v>35</v>
      </c>
      <c r="B89" s="11"/>
      <c r="C89" s="25">
        <v>1111</v>
      </c>
      <c r="D89" s="31">
        <v>1783</v>
      </c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50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1961</v>
      </c>
      <c r="D92" s="31">
        <v>2595</v>
      </c>
      <c r="E92" s="11"/>
      <c r="F92" s="25"/>
      <c r="G92" s="31"/>
    </row>
    <row r="93" spans="1:7">
      <c r="A93" s="20" t="s">
        <v>33</v>
      </c>
      <c r="B93" s="11"/>
      <c r="C93" s="25">
        <v>1928</v>
      </c>
      <c r="D93" s="31">
        <v>2645</v>
      </c>
      <c r="E93" s="11"/>
      <c r="F93" s="25"/>
      <c r="G93" s="31"/>
    </row>
    <row r="94" spans="1:7">
      <c r="A94" s="20" t="s">
        <v>34</v>
      </c>
      <c r="B94" s="11"/>
      <c r="C94" s="25">
        <v>1844</v>
      </c>
      <c r="D94" s="31">
        <v>2735</v>
      </c>
      <c r="E94" s="11"/>
      <c r="F94" s="25"/>
      <c r="G94" s="31"/>
    </row>
    <row r="95" spans="1:7">
      <c r="A95" s="20" t="s">
        <v>35</v>
      </c>
      <c r="B95" s="11"/>
      <c r="C95" s="25">
        <v>1899</v>
      </c>
      <c r="D95" s="31">
        <v>2597</v>
      </c>
      <c r="E95" s="11"/>
      <c r="F95" s="25"/>
      <c r="G95" s="31"/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51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3603</v>
      </c>
      <c r="D98" s="31">
        <v>6029</v>
      </c>
      <c r="E98" s="11"/>
      <c r="F98" s="25">
        <v>11314</v>
      </c>
      <c r="G98" s="31">
        <v>14658</v>
      </c>
    </row>
    <row r="99" spans="1:7">
      <c r="A99" s="20" t="s">
        <v>33</v>
      </c>
      <c r="B99" s="11"/>
      <c r="C99" s="25">
        <v>3419</v>
      </c>
      <c r="D99" s="31">
        <v>6424</v>
      </c>
      <c r="E99" s="11"/>
      <c r="F99" s="25">
        <v>11582</v>
      </c>
      <c r="G99" s="31">
        <v>15032</v>
      </c>
    </row>
    <row r="100" spans="1:7">
      <c r="A100" s="20" t="s">
        <v>34</v>
      </c>
      <c r="B100" s="11"/>
      <c r="C100" s="25">
        <v>3471</v>
      </c>
      <c r="D100" s="31">
        <v>6266</v>
      </c>
      <c r="E100" s="11"/>
      <c r="F100" s="25">
        <v>11707</v>
      </c>
      <c r="G100" s="31">
        <v>15363</v>
      </c>
    </row>
    <row r="101" spans="1:7">
      <c r="A101" s="20" t="s">
        <v>35</v>
      </c>
      <c r="B101" s="11"/>
      <c r="C101" s="25">
        <v>3176</v>
      </c>
      <c r="D101" s="31">
        <v>5866</v>
      </c>
      <c r="E101" s="11"/>
      <c r="F101" s="25">
        <v>11819</v>
      </c>
      <c r="G101" s="31">
        <v>15515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52</v>
      </c>
      <c r="B103" s="11"/>
      <c r="C103" s="24"/>
      <c r="D103" s="30"/>
      <c r="E103" s="11"/>
      <c r="F103" s="24"/>
      <c r="G103" s="30"/>
    </row>
    <row r="104" spans="1:7">
      <c r="A104" s="20" t="s">
        <v>32</v>
      </c>
      <c r="B104" s="11"/>
      <c r="C104" s="25">
        <v>2323</v>
      </c>
      <c r="D104" s="31">
        <v>1233</v>
      </c>
      <c r="E104" s="11"/>
      <c r="F104" s="25"/>
      <c r="G104" s="31"/>
    </row>
    <row r="105" spans="1:7">
      <c r="A105" s="20" t="s">
        <v>33</v>
      </c>
      <c r="B105" s="11"/>
      <c r="C105" s="25">
        <v>2364</v>
      </c>
      <c r="D105" s="31">
        <v>1352</v>
      </c>
      <c r="E105" s="11"/>
      <c r="F105" s="25"/>
      <c r="G105" s="31"/>
    </row>
    <row r="106" spans="1:7">
      <c r="A106" s="20" t="s">
        <v>34</v>
      </c>
      <c r="B106" s="11"/>
      <c r="C106" s="25">
        <v>2369</v>
      </c>
      <c r="D106" s="31">
        <v>1543</v>
      </c>
      <c r="E106" s="11"/>
      <c r="F106" s="25"/>
      <c r="G106" s="31"/>
    </row>
    <row r="107" spans="1:7">
      <c r="A107" s="20" t="s">
        <v>35</v>
      </c>
      <c r="B107" s="11"/>
      <c r="C107" s="25">
        <v>2358</v>
      </c>
      <c r="D107" s="31">
        <v>1629</v>
      </c>
      <c r="E107" s="11"/>
      <c r="F107" s="25"/>
      <c r="G107" s="31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53</v>
      </c>
      <c r="B109" s="11"/>
      <c r="C109" s="24"/>
      <c r="D109" s="30"/>
      <c r="E109" s="11"/>
      <c r="F109" s="24"/>
      <c r="G109" s="30"/>
    </row>
    <row r="110" spans="1:7">
      <c r="A110" s="20" t="s">
        <v>32</v>
      </c>
      <c r="B110" s="11"/>
      <c r="C110" s="25">
        <v>1308</v>
      </c>
      <c r="D110" s="31">
        <v>1383</v>
      </c>
      <c r="E110" s="11"/>
      <c r="F110" s="25"/>
      <c r="G110" s="31"/>
    </row>
    <row r="111" spans="1:7">
      <c r="A111" s="20" t="s">
        <v>33</v>
      </c>
      <c r="B111" s="11"/>
      <c r="C111" s="25">
        <v>1249</v>
      </c>
      <c r="D111" s="31">
        <v>1395</v>
      </c>
      <c r="E111" s="11"/>
      <c r="F111" s="25"/>
      <c r="G111" s="31"/>
    </row>
    <row r="112" spans="1:7">
      <c r="A112" s="20" t="s">
        <v>34</v>
      </c>
      <c r="B112" s="11"/>
      <c r="C112" s="25">
        <v>1253</v>
      </c>
      <c r="D112" s="31">
        <v>1473</v>
      </c>
      <c r="E112" s="11"/>
      <c r="F112" s="25"/>
      <c r="G112" s="31"/>
    </row>
    <row r="113" spans="1:7">
      <c r="A113" s="20" t="s">
        <v>35</v>
      </c>
      <c r="B113" s="11"/>
      <c r="C113" s="25">
        <v>1337</v>
      </c>
      <c r="D113" s="31">
        <v>1452</v>
      </c>
      <c r="E113" s="11"/>
      <c r="F113" s="25"/>
      <c r="G113" s="31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54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>
        <v>38</v>
      </c>
      <c r="D116" s="31">
        <v>187</v>
      </c>
      <c r="E116" s="11"/>
      <c r="F116" s="25">
        <v>2057</v>
      </c>
      <c r="G116" s="31">
        <v>14742</v>
      </c>
    </row>
    <row r="117" spans="1:7">
      <c r="A117" s="20" t="s">
        <v>33</v>
      </c>
      <c r="B117" s="11"/>
      <c r="C117" s="25">
        <v>42</v>
      </c>
      <c r="D117" s="31">
        <v>184</v>
      </c>
      <c r="E117" s="11"/>
      <c r="F117" s="25">
        <v>1705</v>
      </c>
      <c r="G117" s="31">
        <v>14961</v>
      </c>
    </row>
    <row r="118" spans="1:7">
      <c r="A118" s="20" t="s">
        <v>34</v>
      </c>
      <c r="B118" s="11"/>
      <c r="C118" s="25">
        <v>37</v>
      </c>
      <c r="D118" s="31">
        <v>167</v>
      </c>
      <c r="E118" s="11"/>
      <c r="F118" s="25">
        <v>1331</v>
      </c>
      <c r="G118" s="31">
        <v>16275</v>
      </c>
    </row>
    <row r="119" spans="1:7">
      <c r="A119" s="20" t="s">
        <v>35</v>
      </c>
      <c r="B119" s="11"/>
      <c r="C119" s="25">
        <v>40</v>
      </c>
      <c r="D119" s="31">
        <v>172</v>
      </c>
      <c r="E119" s="11"/>
      <c r="F119" s="25">
        <v>1524</v>
      </c>
      <c r="G119" s="31">
        <v>14801</v>
      </c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55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34</v>
      </c>
      <c r="B124" s="11"/>
      <c r="C124" s="25"/>
      <c r="D124" s="31"/>
      <c r="E124" s="11"/>
      <c r="F124" s="25"/>
      <c r="G124" s="31"/>
    </row>
    <row r="125" spans="1:7">
      <c r="A125" s="20" t="s">
        <v>35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56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34</v>
      </c>
      <c r="B130" s="11"/>
      <c r="C130" s="25"/>
      <c r="D130" s="31"/>
      <c r="E130" s="11"/>
      <c r="F130" s="25"/>
      <c r="G130" s="31"/>
    </row>
    <row r="131" spans="1:7">
      <c r="A131" s="20" t="s">
        <v>35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19" t="s">
        <v>57</v>
      </c>
      <c r="B133" s="11"/>
      <c r="C133" s="24"/>
      <c r="D133" s="30"/>
      <c r="E133" s="11"/>
      <c r="F133" s="24"/>
      <c r="G133" s="30"/>
    </row>
    <row r="134" spans="1:7">
      <c r="A134" s="20" t="s">
        <v>32</v>
      </c>
      <c r="B134" s="11"/>
      <c r="C134" s="25"/>
      <c r="D134" s="31"/>
      <c r="E134" s="11"/>
      <c r="F134" s="25"/>
      <c r="G134" s="31"/>
    </row>
    <row r="135" spans="1:7">
      <c r="A135" s="20" t="s">
        <v>33</v>
      </c>
      <c r="B135" s="11"/>
      <c r="C135" s="25"/>
      <c r="D135" s="31"/>
      <c r="E135" s="11"/>
      <c r="F135" s="25"/>
      <c r="G135" s="31"/>
    </row>
    <row r="136" spans="1:7">
      <c r="A136" s="20" t="s">
        <v>34</v>
      </c>
      <c r="B136" s="11"/>
      <c r="C136" s="25"/>
      <c r="D136" s="31"/>
      <c r="E136" s="11"/>
      <c r="F136" s="25"/>
      <c r="G136" s="31"/>
    </row>
    <row r="137" spans="1:7">
      <c r="A137" s="20" t="s">
        <v>35</v>
      </c>
      <c r="B137" s="11"/>
      <c r="C137" s="25"/>
      <c r="D137" s="31"/>
      <c r="E137" s="11"/>
      <c r="F137" s="25"/>
      <c r="G137" s="31"/>
    </row>
    <row r="138" spans="1:7">
      <c r="A138" s="21"/>
      <c r="B138" s="11"/>
      <c r="C138" s="24"/>
      <c r="D138" s="30"/>
      <c r="E138" s="11"/>
      <c r="F138" s="24"/>
      <c r="G138" s="30"/>
    </row>
    <row r="139" spans="1:7">
      <c r="A139" s="19" t="s">
        <v>58</v>
      </c>
      <c r="B139" s="11"/>
      <c r="C139" s="24"/>
      <c r="D139" s="30"/>
      <c r="E139" s="11"/>
      <c r="F139" s="24"/>
      <c r="G139" s="30"/>
    </row>
    <row r="140" spans="1:7">
      <c r="A140" s="20" t="s">
        <v>32</v>
      </c>
      <c r="B140" s="11"/>
      <c r="C140" s="25">
        <v>2</v>
      </c>
      <c r="D140" s="31">
        <v>201</v>
      </c>
      <c r="E140" s="11"/>
      <c r="F140" s="25"/>
      <c r="G140" s="31"/>
    </row>
    <row r="141" spans="1:7">
      <c r="A141" s="20" t="s">
        <v>33</v>
      </c>
      <c r="B141" s="11"/>
      <c r="C141" s="25">
        <v>1</v>
      </c>
      <c r="D141" s="31">
        <v>234</v>
      </c>
      <c r="E141" s="11"/>
      <c r="F141" s="25"/>
      <c r="G141" s="31"/>
    </row>
    <row r="142" spans="1:7">
      <c r="A142" s="20" t="s">
        <v>34</v>
      </c>
      <c r="B142" s="11"/>
      <c r="C142" s="25"/>
      <c r="D142" s="31">
        <v>203</v>
      </c>
      <c r="E142" s="11"/>
      <c r="F142" s="25"/>
      <c r="G142" s="31"/>
    </row>
    <row r="143" spans="1:7">
      <c r="A143" s="20" t="s">
        <v>35</v>
      </c>
      <c r="B143" s="11"/>
      <c r="C143" s="25"/>
      <c r="D143" s="31">
        <v>207</v>
      </c>
      <c r="E143" s="11"/>
      <c r="F143" s="25"/>
      <c r="G143" s="31"/>
    </row>
    <row r="144" spans="1:7">
      <c r="A144" s="21"/>
      <c r="B144" s="11"/>
      <c r="C144" s="24"/>
      <c r="D144" s="30"/>
      <c r="E144" s="11"/>
      <c r="F144" s="24"/>
      <c r="G144" s="30"/>
    </row>
    <row r="145" spans="1:7">
      <c r="A145" s="19" t="s">
        <v>59</v>
      </c>
      <c r="B145" s="11"/>
      <c r="C145" s="24"/>
      <c r="D145" s="30"/>
      <c r="E145" s="11"/>
      <c r="F145" s="24"/>
      <c r="G145" s="30"/>
    </row>
    <row r="146" spans="1:7">
      <c r="A146" s="20" t="s">
        <v>32</v>
      </c>
      <c r="B146" s="11"/>
      <c r="C146" s="25"/>
      <c r="D146" s="31"/>
      <c r="E146" s="11"/>
      <c r="F146" s="25"/>
      <c r="G146" s="31"/>
    </row>
    <row r="147" spans="1:7">
      <c r="A147" s="20" t="s">
        <v>33</v>
      </c>
      <c r="B147" s="11"/>
      <c r="C147" s="25"/>
      <c r="D147" s="31"/>
      <c r="E147" s="11"/>
      <c r="F147" s="25"/>
      <c r="G147" s="31"/>
    </row>
    <row r="148" spans="1:7">
      <c r="A148" s="20" t="s">
        <v>34</v>
      </c>
      <c r="B148" s="11"/>
      <c r="C148" s="25"/>
      <c r="D148" s="31"/>
      <c r="E148" s="11"/>
      <c r="F148" s="25"/>
      <c r="G148" s="31"/>
    </row>
    <row r="149" spans="1:7">
      <c r="A149" s="20" t="s">
        <v>35</v>
      </c>
      <c r="B149" s="11"/>
      <c r="C149" s="25"/>
      <c r="D149" s="31"/>
      <c r="E149" s="11"/>
      <c r="F149" s="25"/>
      <c r="G149" s="31"/>
    </row>
    <row r="150" spans="1:7">
      <c r="A150" s="21"/>
      <c r="B150" s="11"/>
      <c r="C150" s="24"/>
      <c r="D150" s="30"/>
      <c r="E150" s="11"/>
      <c r="F150" s="24"/>
      <c r="G150" s="30"/>
    </row>
    <row r="151" spans="1:7">
      <c r="A151" s="19" t="s">
        <v>60</v>
      </c>
      <c r="B151" s="11"/>
      <c r="C151" s="24"/>
      <c r="D151" s="30"/>
      <c r="E151" s="11"/>
      <c r="F151" s="24"/>
      <c r="G151" s="30"/>
    </row>
    <row r="152" spans="1:7">
      <c r="A152" s="20" t="s">
        <v>32</v>
      </c>
      <c r="B152" s="11"/>
      <c r="C152" s="25">
        <v>70</v>
      </c>
      <c r="D152" s="31">
        <v>118</v>
      </c>
      <c r="E152" s="11"/>
      <c r="F152" s="25">
        <v>11</v>
      </c>
      <c r="G152" s="31">
        <v>123</v>
      </c>
    </row>
    <row r="153" spans="1:7">
      <c r="A153" s="20" t="s">
        <v>33</v>
      </c>
      <c r="B153" s="11"/>
      <c r="C153" s="25">
        <v>57</v>
      </c>
      <c r="D153" s="31">
        <v>128</v>
      </c>
      <c r="E153" s="11"/>
      <c r="F153" s="25">
        <v>11</v>
      </c>
      <c r="G153" s="31">
        <v>140</v>
      </c>
    </row>
    <row r="154" spans="1:7">
      <c r="A154" s="20" t="s">
        <v>34</v>
      </c>
      <c r="B154" s="11"/>
      <c r="C154" s="25">
        <v>51</v>
      </c>
      <c r="D154" s="31">
        <v>110</v>
      </c>
      <c r="E154" s="11"/>
      <c r="F154" s="25">
        <v>10</v>
      </c>
      <c r="G154" s="31">
        <v>140</v>
      </c>
    </row>
    <row r="155" spans="1:7">
      <c r="A155" s="20" t="s">
        <v>35</v>
      </c>
      <c r="B155" s="11"/>
      <c r="C155" s="25">
        <v>29</v>
      </c>
      <c r="D155" s="31">
        <v>146</v>
      </c>
      <c r="E155" s="11"/>
      <c r="F155" s="25">
        <v>1</v>
      </c>
      <c r="G155" s="31">
        <v>73</v>
      </c>
    </row>
    <row r="156" spans="1:7">
      <c r="A156" s="21"/>
      <c r="B156" s="11"/>
      <c r="C156" s="24"/>
      <c r="D156" s="30"/>
      <c r="E156" s="11"/>
      <c r="F156" s="24"/>
      <c r="G156" s="30"/>
    </row>
    <row r="157" spans="1:7">
      <c r="A157" s="19" t="s">
        <v>61</v>
      </c>
      <c r="B157" s="11"/>
      <c r="C157" s="24"/>
      <c r="D157" s="30"/>
      <c r="E157" s="11"/>
      <c r="F157" s="24"/>
      <c r="G157" s="30"/>
    </row>
    <row r="158" spans="1:7">
      <c r="A158" s="20" t="s">
        <v>32</v>
      </c>
      <c r="B158" s="11"/>
      <c r="C158" s="25"/>
      <c r="D158" s="31">
        <v>9</v>
      </c>
      <c r="E158" s="11"/>
      <c r="F158" s="25"/>
      <c r="G158" s="31">
        <v>8525</v>
      </c>
    </row>
    <row r="159" spans="1:7">
      <c r="A159" s="20" t="s">
        <v>33</v>
      </c>
      <c r="B159" s="11"/>
      <c r="C159" s="25"/>
      <c r="D159" s="31">
        <v>49</v>
      </c>
      <c r="E159" s="11"/>
      <c r="F159" s="25"/>
      <c r="G159" s="31">
        <v>8717</v>
      </c>
    </row>
    <row r="160" spans="1:7">
      <c r="A160" s="20" t="s">
        <v>34</v>
      </c>
      <c r="B160" s="11"/>
      <c r="C160" s="25"/>
      <c r="D160" s="31">
        <v>86</v>
      </c>
      <c r="E160" s="11"/>
      <c r="F160" s="25"/>
      <c r="G160" s="31">
        <v>9674</v>
      </c>
    </row>
    <row r="161" spans="1:7">
      <c r="A161" s="20" t="s">
        <v>35</v>
      </c>
      <c r="B161" s="11"/>
      <c r="C161" s="25"/>
      <c r="D161" s="31">
        <v>66</v>
      </c>
      <c r="E161" s="11"/>
      <c r="F161" s="25"/>
      <c r="G161" s="31">
        <v>9503</v>
      </c>
    </row>
    <row r="162" spans="1:7">
      <c r="A162" s="21"/>
      <c r="B162" s="11"/>
      <c r="C162" s="24"/>
      <c r="D162" s="30"/>
      <c r="E162" s="11"/>
      <c r="F162" s="24"/>
      <c r="G162" s="30"/>
    </row>
    <row r="163" spans="1:7">
      <c r="A163" s="19" t="s">
        <v>62</v>
      </c>
      <c r="B163" s="11"/>
      <c r="C163" s="24"/>
      <c r="D163" s="30"/>
      <c r="E163" s="11"/>
      <c r="F163" s="24"/>
      <c r="G163" s="30"/>
    </row>
    <row r="164" spans="1:7">
      <c r="A164" s="20" t="s">
        <v>32</v>
      </c>
      <c r="B164" s="11"/>
      <c r="C164" s="25">
        <v>42</v>
      </c>
      <c r="D164" s="31">
        <v>183</v>
      </c>
      <c r="E164" s="11"/>
      <c r="F164" s="25">
        <v>16</v>
      </c>
      <c r="G164" s="31">
        <v>160</v>
      </c>
    </row>
    <row r="165" spans="1:7">
      <c r="A165" s="20" t="s">
        <v>33</v>
      </c>
      <c r="B165" s="11"/>
      <c r="C165" s="25">
        <v>39</v>
      </c>
      <c r="D165" s="31">
        <v>211</v>
      </c>
      <c r="E165" s="11"/>
      <c r="F165" s="25">
        <v>23</v>
      </c>
      <c r="G165" s="31">
        <v>206</v>
      </c>
    </row>
    <row r="166" spans="1:7">
      <c r="A166" s="20" t="s">
        <v>34</v>
      </c>
      <c r="B166" s="11"/>
      <c r="C166" s="25">
        <v>29</v>
      </c>
      <c r="D166" s="31">
        <v>160</v>
      </c>
      <c r="E166" s="11"/>
      <c r="F166" s="25">
        <v>15</v>
      </c>
      <c r="G166" s="31">
        <v>148</v>
      </c>
    </row>
    <row r="167" spans="1:7">
      <c r="A167" s="20" t="s">
        <v>35</v>
      </c>
      <c r="B167" s="11"/>
      <c r="C167" s="25">
        <v>39</v>
      </c>
      <c r="D167" s="31">
        <v>231</v>
      </c>
      <c r="E167" s="11"/>
      <c r="F167" s="25">
        <v>10</v>
      </c>
      <c r="G167" s="31">
        <v>208</v>
      </c>
    </row>
    <row r="168" spans="1:7">
      <c r="A168" s="21"/>
      <c r="B168" s="11"/>
      <c r="C168" s="24"/>
      <c r="D168" s="30"/>
      <c r="E168" s="11"/>
      <c r="F168" s="24"/>
      <c r="G168" s="30"/>
    </row>
    <row r="169" spans="1:7">
      <c r="A169" s="19" t="s">
        <v>63</v>
      </c>
      <c r="B169" s="11"/>
      <c r="C169" s="24"/>
      <c r="D169" s="30"/>
      <c r="E169" s="11"/>
      <c r="F169" s="24"/>
      <c r="G169" s="30"/>
    </row>
    <row r="170" spans="1:7">
      <c r="A170" s="20" t="s">
        <v>32</v>
      </c>
      <c r="B170" s="11"/>
      <c r="C170" s="25"/>
      <c r="D170" s="31"/>
      <c r="E170" s="11"/>
      <c r="F170" s="25"/>
      <c r="G170" s="31"/>
    </row>
    <row r="171" spans="1:7">
      <c r="A171" s="20" t="s">
        <v>33</v>
      </c>
      <c r="B171" s="11"/>
      <c r="C171" s="25"/>
      <c r="D171" s="31"/>
      <c r="E171" s="11"/>
      <c r="F171" s="25"/>
      <c r="G171" s="31"/>
    </row>
    <row r="172" spans="1:7">
      <c r="A172" s="20" t="s">
        <v>34</v>
      </c>
      <c r="B172" s="11"/>
      <c r="C172" s="25"/>
      <c r="D172" s="31"/>
      <c r="E172" s="11"/>
      <c r="F172" s="25"/>
      <c r="G172" s="31"/>
    </row>
    <row r="173" spans="1:7">
      <c r="A173" s="20" t="s">
        <v>35</v>
      </c>
      <c r="B173" s="11"/>
      <c r="C173" s="25"/>
      <c r="D173" s="31"/>
      <c r="E173" s="11"/>
      <c r="F173" s="25"/>
      <c r="G173" s="31"/>
    </row>
    <row r="174" spans="1:7">
      <c r="A174" s="21"/>
      <c r="B174" s="11"/>
      <c r="C174" s="24"/>
      <c r="D174" s="30"/>
      <c r="E174" s="11"/>
      <c r="F174" s="24"/>
      <c r="G174" s="30"/>
    </row>
    <row r="175" spans="1:7">
      <c r="A175" s="19" t="s">
        <v>64</v>
      </c>
      <c r="B175" s="11"/>
      <c r="C175" s="24"/>
      <c r="D175" s="30"/>
      <c r="E175" s="11"/>
      <c r="F175" s="24"/>
      <c r="G175" s="30"/>
    </row>
    <row r="176" spans="1:7">
      <c r="A176" s="20" t="s">
        <v>32</v>
      </c>
      <c r="B176" s="11"/>
      <c r="C176" s="25">
        <v>63</v>
      </c>
      <c r="D176" s="31">
        <v>486</v>
      </c>
      <c r="E176" s="11"/>
      <c r="F176" s="25">
        <v>63</v>
      </c>
      <c r="G176" s="31">
        <v>486</v>
      </c>
    </row>
    <row r="177" spans="1:7">
      <c r="A177" s="20" t="s">
        <v>33</v>
      </c>
      <c r="B177" s="11"/>
      <c r="C177" s="25">
        <v>74</v>
      </c>
      <c r="D177" s="31">
        <v>476</v>
      </c>
      <c r="E177" s="11"/>
      <c r="F177" s="25">
        <v>74</v>
      </c>
      <c r="G177" s="31">
        <v>476</v>
      </c>
    </row>
    <row r="178" spans="1:7">
      <c r="A178" s="20" t="s">
        <v>34</v>
      </c>
      <c r="B178" s="11"/>
      <c r="C178" s="25">
        <v>65</v>
      </c>
      <c r="D178" s="31">
        <v>458</v>
      </c>
      <c r="E178" s="11"/>
      <c r="F178" s="25">
        <v>65</v>
      </c>
      <c r="G178" s="31">
        <v>458</v>
      </c>
    </row>
    <row r="179" spans="1:7">
      <c r="A179" s="20" t="s">
        <v>35</v>
      </c>
      <c r="B179" s="11"/>
      <c r="C179" s="25">
        <v>64</v>
      </c>
      <c r="D179" s="31">
        <v>340</v>
      </c>
      <c r="E179" s="11"/>
      <c r="F179" s="25">
        <v>64</v>
      </c>
      <c r="G179" s="31">
        <v>340</v>
      </c>
    </row>
    <row r="180" spans="1:7">
      <c r="A180" s="21"/>
      <c r="B180" s="11"/>
      <c r="C180" s="24"/>
      <c r="D180" s="30"/>
      <c r="E180" s="11"/>
      <c r="F180" s="24"/>
      <c r="G180" s="30"/>
    </row>
    <row r="181" spans="1:7">
      <c r="A181" s="19" t="s">
        <v>65</v>
      </c>
      <c r="B181" s="11"/>
      <c r="C181" s="24"/>
      <c r="D181" s="30"/>
      <c r="E181" s="11"/>
      <c r="F181" s="24"/>
      <c r="G181" s="30"/>
    </row>
    <row r="182" spans="1:7">
      <c r="A182" s="20" t="s">
        <v>32</v>
      </c>
      <c r="B182" s="11"/>
      <c r="C182" s="25"/>
      <c r="D182" s="31"/>
      <c r="E182" s="11"/>
      <c r="F182" s="25"/>
      <c r="G182" s="31">
        <v>82</v>
      </c>
    </row>
    <row r="183" spans="1:7">
      <c r="A183" s="20" t="s">
        <v>33</v>
      </c>
      <c r="B183" s="11"/>
      <c r="C183" s="25"/>
      <c r="D183" s="31"/>
      <c r="E183" s="11"/>
      <c r="F183" s="25"/>
      <c r="G183" s="31">
        <v>108</v>
      </c>
    </row>
    <row r="184" spans="1:7">
      <c r="A184" s="20" t="s">
        <v>34</v>
      </c>
      <c r="B184" s="11"/>
      <c r="C184" s="25"/>
      <c r="D184" s="31"/>
      <c r="E184" s="11"/>
      <c r="F184" s="25"/>
      <c r="G184" s="31">
        <v>84</v>
      </c>
    </row>
    <row r="185" spans="1:7">
      <c r="A185" s="20" t="s">
        <v>35</v>
      </c>
      <c r="B185" s="11"/>
      <c r="C185" s="25"/>
      <c r="D185" s="31"/>
      <c r="E185" s="11"/>
      <c r="F185" s="25"/>
      <c r="G185" s="31">
        <v>84</v>
      </c>
    </row>
    <row r="186" spans="1:7">
      <c r="A186" s="21"/>
      <c r="B186" s="11"/>
      <c r="C186" s="24"/>
      <c r="D186" s="30"/>
      <c r="E186" s="11"/>
      <c r="F186" s="24"/>
      <c r="G186" s="30"/>
    </row>
    <row r="187" spans="1:7">
      <c r="A187" s="19" t="s">
        <v>66</v>
      </c>
      <c r="B187" s="11"/>
      <c r="C187" s="24"/>
      <c r="D187" s="30"/>
      <c r="E187" s="11"/>
      <c r="F187" s="24"/>
      <c r="G187" s="30"/>
    </row>
    <row r="188" spans="1:7">
      <c r="A188" s="20" t="s">
        <v>32</v>
      </c>
      <c r="B188" s="11"/>
      <c r="C188" s="25"/>
      <c r="D188" s="31"/>
      <c r="E188" s="11"/>
      <c r="F188" s="25"/>
      <c r="G188" s="31"/>
    </row>
    <row r="189" spans="1:7">
      <c r="A189" s="20" t="s">
        <v>33</v>
      </c>
      <c r="B189" s="11"/>
      <c r="C189" s="25"/>
      <c r="D189" s="31"/>
      <c r="E189" s="11"/>
      <c r="F189" s="25"/>
      <c r="G189" s="31"/>
    </row>
    <row r="190" spans="1:7">
      <c r="A190" s="20" t="s">
        <v>34</v>
      </c>
      <c r="B190" s="11"/>
      <c r="C190" s="25"/>
      <c r="D190" s="31"/>
      <c r="E190" s="11"/>
      <c r="F190" s="25"/>
      <c r="G190" s="31"/>
    </row>
    <row r="191" spans="1:7">
      <c r="A191" s="20" t="s">
        <v>35</v>
      </c>
      <c r="B191" s="11"/>
      <c r="C191" s="25"/>
      <c r="D191" s="31"/>
      <c r="E191" s="11"/>
      <c r="F191" s="25"/>
      <c r="G191" s="31"/>
    </row>
    <row r="192" spans="1:7">
      <c r="A192" s="21"/>
      <c r="B192" s="11"/>
      <c r="C192" s="24"/>
      <c r="D192" s="30"/>
      <c r="E192" s="11"/>
      <c r="F192" s="24"/>
      <c r="G192" s="30"/>
    </row>
    <row r="193" spans="1:7">
      <c r="A193" s="19" t="s">
        <v>67</v>
      </c>
      <c r="B193" s="11"/>
      <c r="C193" s="24"/>
      <c r="D193" s="30"/>
      <c r="E193" s="11"/>
      <c r="F193" s="24"/>
      <c r="G193" s="30"/>
    </row>
    <row r="194" spans="1:7">
      <c r="A194" s="20" t="s">
        <v>32</v>
      </c>
      <c r="B194" s="11"/>
      <c r="C194" s="25">
        <v>9</v>
      </c>
      <c r="D194" s="31">
        <v>168</v>
      </c>
      <c r="E194" s="11"/>
      <c r="F194" s="25"/>
      <c r="G194" s="31"/>
    </row>
    <row r="195" spans="1:7">
      <c r="A195" s="20" t="s">
        <v>33</v>
      </c>
      <c r="B195" s="11"/>
      <c r="C195" s="25">
        <v>4</v>
      </c>
      <c r="D195" s="31">
        <v>190</v>
      </c>
      <c r="E195" s="11"/>
      <c r="F195" s="25"/>
      <c r="G195" s="31"/>
    </row>
    <row r="196" spans="1:7">
      <c r="A196" s="20" t="s">
        <v>34</v>
      </c>
      <c r="B196" s="11"/>
      <c r="C196" s="25">
        <v>9</v>
      </c>
      <c r="D196" s="31">
        <v>192</v>
      </c>
      <c r="E196" s="11"/>
      <c r="F196" s="25"/>
      <c r="G196" s="31"/>
    </row>
    <row r="197" spans="1:7">
      <c r="A197" s="20" t="s">
        <v>35</v>
      </c>
      <c r="B197" s="11"/>
      <c r="C197" s="25">
        <v>5</v>
      </c>
      <c r="D197" s="31">
        <v>158</v>
      </c>
      <c r="E197" s="11"/>
      <c r="F197" s="25"/>
      <c r="G197" s="31"/>
    </row>
    <row r="198" spans="1:7">
      <c r="A198" s="21"/>
      <c r="B198" s="11"/>
      <c r="C198" s="24"/>
      <c r="D198" s="30"/>
      <c r="E198" s="11"/>
      <c r="F198" s="24"/>
      <c r="G198" s="30"/>
    </row>
    <row r="199" spans="1:7">
      <c r="A199" s="19" t="s">
        <v>68</v>
      </c>
      <c r="B199" s="11"/>
      <c r="C199" s="24"/>
      <c r="D199" s="30"/>
      <c r="E199" s="11"/>
      <c r="F199" s="24"/>
      <c r="G199" s="30"/>
    </row>
    <row r="200" spans="1:7">
      <c r="A200" s="20" t="s">
        <v>32</v>
      </c>
      <c r="B200" s="11"/>
      <c r="C200" s="25">
        <v>0</v>
      </c>
      <c r="D200" s="31">
        <v>0</v>
      </c>
      <c r="E200" s="11"/>
      <c r="F200" s="25">
        <v>0</v>
      </c>
      <c r="G200" s="31">
        <v>0</v>
      </c>
    </row>
    <row r="201" spans="1:7">
      <c r="A201" s="20" t="s">
        <v>33</v>
      </c>
      <c r="B201" s="11"/>
      <c r="C201" s="25">
        <v>0</v>
      </c>
      <c r="D201" s="31">
        <v>0</v>
      </c>
      <c r="E201" s="11"/>
      <c r="F201" s="25">
        <v>0</v>
      </c>
      <c r="G201" s="31">
        <v>0</v>
      </c>
    </row>
    <row r="202" spans="1:7">
      <c r="A202" s="20" t="s">
        <v>34</v>
      </c>
      <c r="B202" s="11"/>
      <c r="C202" s="25">
        <v>0</v>
      </c>
      <c r="D202" s="31">
        <v>0</v>
      </c>
      <c r="E202" s="11"/>
      <c r="F202" s="25">
        <v>0</v>
      </c>
      <c r="G202" s="31">
        <v>0</v>
      </c>
    </row>
    <row r="203" spans="1:7">
      <c r="A203" s="20" t="s">
        <v>35</v>
      </c>
      <c r="B203" s="11"/>
      <c r="C203" s="25">
        <v>0</v>
      </c>
      <c r="D203" s="31">
        <v>0</v>
      </c>
      <c r="E203" s="11"/>
      <c r="F203" s="25">
        <v>0</v>
      </c>
      <c r="G203" s="31">
        <v>0</v>
      </c>
    </row>
    <row r="204" spans="1:7">
      <c r="A204" s="21"/>
      <c r="B204" s="11"/>
      <c r="C204" s="24"/>
      <c r="D204" s="30"/>
      <c r="E204" s="11"/>
      <c r="F204" s="24"/>
      <c r="G204" s="30"/>
    </row>
    <row r="205" spans="1:7">
      <c r="A205" s="19" t="s">
        <v>69</v>
      </c>
      <c r="B205" s="11"/>
      <c r="C205" s="24"/>
      <c r="D205" s="30"/>
      <c r="E205" s="11"/>
      <c r="F205" s="24"/>
      <c r="G205" s="30"/>
    </row>
    <row r="206" spans="1:7">
      <c r="A206" s="20" t="s">
        <v>32</v>
      </c>
      <c r="B206" s="11"/>
      <c r="C206" s="25">
        <v>435</v>
      </c>
      <c r="D206" s="31">
        <v>1421</v>
      </c>
      <c r="E206" s="11"/>
      <c r="F206" s="25">
        <v>0</v>
      </c>
      <c r="G206" s="31">
        <v>0</v>
      </c>
    </row>
    <row r="207" spans="1:7">
      <c r="A207" s="20" t="s">
        <v>33</v>
      </c>
      <c r="B207" s="11"/>
      <c r="C207" s="25">
        <v>458</v>
      </c>
      <c r="D207" s="31">
        <v>1580</v>
      </c>
      <c r="E207" s="11"/>
      <c r="F207" s="25">
        <v>0</v>
      </c>
      <c r="G207" s="31">
        <v>0</v>
      </c>
    </row>
    <row r="208" spans="1:7">
      <c r="A208" s="20" t="s">
        <v>34</v>
      </c>
      <c r="B208" s="11"/>
      <c r="C208" s="25">
        <v>447</v>
      </c>
      <c r="D208" s="31">
        <v>1430</v>
      </c>
      <c r="E208" s="11"/>
      <c r="F208" s="25">
        <v>0</v>
      </c>
      <c r="G208" s="31">
        <v>0</v>
      </c>
    </row>
    <row r="209" spans="1:7">
      <c r="A209" s="20" t="s">
        <v>35</v>
      </c>
      <c r="B209" s="11"/>
      <c r="C209" s="25">
        <v>489</v>
      </c>
      <c r="D209" s="31">
        <v>1620</v>
      </c>
      <c r="E209" s="11"/>
      <c r="F209" s="25">
        <v>0</v>
      </c>
      <c r="G209" s="31">
        <v>0</v>
      </c>
    </row>
    <row r="210" spans="1:7">
      <c r="A210" s="21"/>
      <c r="B210" s="11"/>
      <c r="C210" s="24"/>
      <c r="D210" s="30"/>
      <c r="E210" s="11"/>
      <c r="F210" s="24"/>
      <c r="G210" s="30"/>
    </row>
    <row r="211" spans="1:7">
      <c r="A211" s="19" t="s">
        <v>70</v>
      </c>
      <c r="B211" s="11"/>
      <c r="C211" s="24"/>
      <c r="D211" s="30"/>
      <c r="E211" s="11"/>
      <c r="F211" s="24"/>
      <c r="G211" s="30"/>
    </row>
    <row r="212" spans="1:7">
      <c r="A212" s="20" t="s">
        <v>32</v>
      </c>
      <c r="B212" s="11"/>
      <c r="C212" s="25"/>
      <c r="D212" s="31"/>
      <c r="E212" s="11"/>
      <c r="F212" s="25"/>
      <c r="G212" s="31"/>
    </row>
    <row r="213" spans="1:7">
      <c r="A213" s="20" t="s">
        <v>33</v>
      </c>
      <c r="B213" s="11"/>
      <c r="C213" s="25"/>
      <c r="D213" s="31"/>
      <c r="E213" s="11"/>
      <c r="F213" s="25"/>
      <c r="G213" s="31"/>
    </row>
    <row r="214" spans="1:7">
      <c r="A214" s="20" t="s">
        <v>34</v>
      </c>
      <c r="B214" s="11"/>
      <c r="C214" s="25"/>
      <c r="D214" s="31"/>
      <c r="E214" s="11"/>
      <c r="F214" s="25"/>
      <c r="G214" s="31"/>
    </row>
    <row r="215" spans="1:7">
      <c r="A215" s="20" t="s">
        <v>35</v>
      </c>
      <c r="B215" s="11"/>
      <c r="C215" s="25"/>
      <c r="D215" s="31"/>
      <c r="E215" s="11"/>
      <c r="F215" s="25"/>
      <c r="G215" s="31"/>
    </row>
    <row r="216" spans="1:7">
      <c r="A216" s="21"/>
      <c r="B216" s="11"/>
      <c r="C216" s="24"/>
      <c r="D216" s="30"/>
      <c r="E216" s="11"/>
      <c r="F216" s="24"/>
      <c r="G216" s="30"/>
    </row>
    <row r="217" spans="1:7">
      <c r="A217" s="19" t="s">
        <v>71</v>
      </c>
      <c r="B217" s="11"/>
      <c r="C217" s="24"/>
      <c r="D217" s="30"/>
      <c r="E217" s="11"/>
      <c r="F217" s="24"/>
      <c r="G217" s="30"/>
    </row>
    <row r="218" spans="1:7">
      <c r="A218" s="20" t="s">
        <v>32</v>
      </c>
      <c r="B218" s="11"/>
      <c r="C218" s="25">
        <v>516</v>
      </c>
      <c r="D218" s="31">
        <v>1357</v>
      </c>
      <c r="E218" s="11"/>
      <c r="F218" s="25"/>
      <c r="G218" s="31"/>
    </row>
    <row r="219" spans="1:7">
      <c r="A219" s="20" t="s">
        <v>33</v>
      </c>
      <c r="B219" s="11"/>
      <c r="C219" s="25">
        <v>588</v>
      </c>
      <c r="D219" s="31">
        <v>1404</v>
      </c>
      <c r="E219" s="11"/>
      <c r="F219" s="25"/>
      <c r="G219" s="31"/>
    </row>
    <row r="220" spans="1:7">
      <c r="A220" s="20" t="s">
        <v>34</v>
      </c>
      <c r="B220" s="11"/>
      <c r="C220" s="25">
        <v>603</v>
      </c>
      <c r="D220" s="31">
        <v>1237</v>
      </c>
      <c r="E220" s="11"/>
      <c r="F220" s="25"/>
      <c r="G220" s="31"/>
    </row>
    <row r="221" spans="1:7">
      <c r="A221" s="20" t="s">
        <v>35</v>
      </c>
      <c r="B221" s="11"/>
      <c r="C221" s="25">
        <v>620</v>
      </c>
      <c r="D221" s="31">
        <v>1208</v>
      </c>
      <c r="E221" s="11"/>
      <c r="F221" s="25"/>
      <c r="G221" s="31"/>
    </row>
    <row r="222" spans="1:7">
      <c r="A222" s="21"/>
      <c r="B222" s="11"/>
      <c r="C222" s="24"/>
      <c r="D222" s="30"/>
      <c r="E222" s="11"/>
      <c r="F222" s="24"/>
      <c r="G222" s="30"/>
    </row>
    <row r="223" spans="1:7">
      <c r="A223" s="19" t="s">
        <v>72</v>
      </c>
      <c r="B223" s="11"/>
      <c r="C223" s="24"/>
      <c r="D223" s="30"/>
      <c r="E223" s="11"/>
      <c r="F223" s="24"/>
      <c r="G223" s="30"/>
    </row>
    <row r="224" spans="1:7">
      <c r="A224" s="20" t="s">
        <v>32</v>
      </c>
      <c r="B224" s="11"/>
      <c r="C224" s="25">
        <v>2405</v>
      </c>
      <c r="D224" s="31">
        <v>3220</v>
      </c>
      <c r="E224" s="11"/>
      <c r="F224" s="25">
        <v>1181</v>
      </c>
      <c r="G224" s="31">
        <v>6265</v>
      </c>
    </row>
    <row r="225" spans="1:7">
      <c r="A225" s="20" t="s">
        <v>33</v>
      </c>
      <c r="B225" s="11"/>
      <c r="C225" s="25">
        <v>2977</v>
      </c>
      <c r="D225" s="31">
        <v>3636</v>
      </c>
      <c r="E225" s="11"/>
      <c r="F225" s="25">
        <v>1594</v>
      </c>
      <c r="G225" s="31">
        <v>6609</v>
      </c>
    </row>
    <row r="226" spans="1:7">
      <c r="A226" s="20" t="s">
        <v>34</v>
      </c>
      <c r="B226" s="11"/>
      <c r="C226" s="25">
        <v>2917</v>
      </c>
      <c r="D226" s="31">
        <v>3430</v>
      </c>
      <c r="E226" s="11"/>
      <c r="F226" s="25">
        <v>1631</v>
      </c>
      <c r="G226" s="31">
        <v>6846</v>
      </c>
    </row>
    <row r="227" spans="1:7">
      <c r="A227" s="20" t="s">
        <v>35</v>
      </c>
      <c r="B227" s="11"/>
      <c r="C227" s="25">
        <v>2761</v>
      </c>
      <c r="D227" s="31">
        <v>3410</v>
      </c>
      <c r="E227" s="11"/>
      <c r="F227" s="25">
        <v>1602</v>
      </c>
      <c r="G227" s="31">
        <v>6676</v>
      </c>
    </row>
    <row r="228" spans="1:7">
      <c r="A228" s="21"/>
      <c r="B228" s="11"/>
      <c r="C228" s="24"/>
      <c r="D228" s="30"/>
      <c r="E228" s="11"/>
      <c r="F228" s="24"/>
      <c r="G228" s="30"/>
    </row>
    <row r="229" spans="1:7">
      <c r="A229" s="19" t="s">
        <v>73</v>
      </c>
      <c r="B229" s="11"/>
      <c r="C229" s="24"/>
      <c r="D229" s="30"/>
      <c r="E229" s="11"/>
      <c r="F229" s="24"/>
      <c r="G229" s="30"/>
    </row>
    <row r="230" spans="1:7">
      <c r="A230" s="20" t="s">
        <v>32</v>
      </c>
      <c r="B230" s="11"/>
      <c r="C230" s="25">
        <v>253</v>
      </c>
      <c r="D230" s="31">
        <v>1366</v>
      </c>
      <c r="E230" s="11"/>
      <c r="F230" s="25">
        <v>143</v>
      </c>
      <c r="G230" s="31">
        <v>242</v>
      </c>
    </row>
    <row r="231" spans="1:7">
      <c r="A231" s="20" t="s">
        <v>33</v>
      </c>
      <c r="B231" s="11"/>
      <c r="C231" s="25">
        <v>292</v>
      </c>
      <c r="D231" s="31">
        <v>1364</v>
      </c>
      <c r="E231" s="11"/>
      <c r="F231" s="25">
        <v>143</v>
      </c>
      <c r="G231" s="31">
        <v>242</v>
      </c>
    </row>
    <row r="232" spans="1:7">
      <c r="A232" s="20" t="s">
        <v>34</v>
      </c>
      <c r="B232" s="11"/>
      <c r="C232" s="25">
        <v>310</v>
      </c>
      <c r="D232" s="31">
        <v>1258</v>
      </c>
      <c r="E232" s="11"/>
      <c r="F232" s="25">
        <v>130</v>
      </c>
      <c r="G232" s="31">
        <v>209</v>
      </c>
    </row>
    <row r="233" spans="1:7">
      <c r="A233" s="20" t="s">
        <v>35</v>
      </c>
      <c r="B233" s="11"/>
      <c r="C233" s="25">
        <v>329</v>
      </c>
      <c r="D233" s="31">
        <v>1306</v>
      </c>
      <c r="E233" s="11"/>
      <c r="F233" s="25">
        <v>128</v>
      </c>
      <c r="G233" s="31">
        <v>204</v>
      </c>
    </row>
    <row r="234" spans="1:7">
      <c r="A234" s="21"/>
      <c r="B234" s="11"/>
      <c r="C234" s="24"/>
      <c r="D234" s="30"/>
      <c r="E234" s="11"/>
      <c r="F234" s="24"/>
      <c r="G234" s="30"/>
    </row>
    <row r="235" spans="1:7">
      <c r="A235" s="19" t="s">
        <v>74</v>
      </c>
      <c r="B235" s="11"/>
      <c r="C235" s="24"/>
      <c r="D235" s="30"/>
      <c r="E235" s="11"/>
      <c r="F235" s="24"/>
      <c r="G235" s="30"/>
    </row>
    <row r="236" spans="1:7">
      <c r="A236" s="20" t="s">
        <v>32</v>
      </c>
      <c r="B236" s="11"/>
      <c r="C236" s="25">
        <v>362</v>
      </c>
      <c r="D236" s="31">
        <v>532</v>
      </c>
      <c r="E236" s="11"/>
      <c r="F236" s="25"/>
      <c r="G236" s="31">
        <v>556</v>
      </c>
    </row>
    <row r="237" spans="1:7">
      <c r="A237" s="20" t="s">
        <v>33</v>
      </c>
      <c r="B237" s="11"/>
      <c r="C237" s="25">
        <v>387</v>
      </c>
      <c r="D237" s="31">
        <v>561</v>
      </c>
      <c r="E237" s="11"/>
      <c r="F237" s="25"/>
      <c r="G237" s="31">
        <v>569</v>
      </c>
    </row>
    <row r="238" spans="1:7">
      <c r="A238" s="20" t="s">
        <v>34</v>
      </c>
      <c r="B238" s="11"/>
      <c r="C238" s="25">
        <v>411</v>
      </c>
      <c r="D238" s="31">
        <v>267</v>
      </c>
      <c r="E238" s="11"/>
      <c r="F238" s="25"/>
      <c r="G238" s="31">
        <v>563</v>
      </c>
    </row>
    <row r="239" spans="1:7">
      <c r="A239" s="20" t="s">
        <v>35</v>
      </c>
      <c r="B239" s="11"/>
      <c r="C239" s="25">
        <v>317</v>
      </c>
      <c r="D239" s="31">
        <v>481</v>
      </c>
      <c r="E239" s="11"/>
      <c r="F239" s="25"/>
      <c r="G239" s="31">
        <v>609</v>
      </c>
    </row>
    <row r="240" spans="1:7">
      <c r="A240" s="22"/>
      <c r="B240" s="11"/>
      <c r="C240" s="26"/>
      <c r="D240" s="32"/>
      <c r="E240" s="11"/>
      <c r="F240" s="26"/>
      <c r="G240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40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107</v>
      </c>
    </row>
    <row r="3" spans="1:10">
      <c r="A3" s="6" t="s">
        <v>12</v>
      </c>
    </row>
    <row r="4" spans="1:10">
      <c r="A4" s="7"/>
      <c r="C4" s="10" t="s">
        <v>108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91</v>
      </c>
      <c r="D5" s="13" t="s">
        <v>92</v>
      </c>
      <c r="E5" s="13" t="s">
        <v>93</v>
      </c>
      <c r="F5" s="13" t="s">
        <v>94</v>
      </c>
      <c r="G5" s="13" t="s">
        <v>95</v>
      </c>
      <c r="H5" s="15" t="s">
        <v>82</v>
      </c>
      <c r="J5" s="13" t="s">
        <v>109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12183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12630</v>
      </c>
    </row>
    <row r="10" spans="1:10">
      <c r="A10" s="20" t="s">
        <v>34</v>
      </c>
      <c r="B10" s="11"/>
      <c r="C10" s="25"/>
      <c r="D10" s="17"/>
      <c r="E10" s="17"/>
      <c r="F10" s="17"/>
      <c r="G10" s="17"/>
      <c r="H10" s="31"/>
      <c r="I10" s="11"/>
      <c r="J10" s="33">
        <v>12696</v>
      </c>
    </row>
    <row r="11" spans="1:10">
      <c r="A11" s="20" t="s">
        <v>35</v>
      </c>
      <c r="B11" s="11"/>
      <c r="C11" s="25"/>
      <c r="D11" s="17"/>
      <c r="E11" s="17"/>
      <c r="F11" s="17"/>
      <c r="G11" s="17"/>
      <c r="H11" s="31"/>
      <c r="I11" s="11"/>
      <c r="J11" s="33">
        <v>12757</v>
      </c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/>
      <c r="D14" s="17"/>
      <c r="E14" s="17"/>
      <c r="F14" s="17"/>
      <c r="G14" s="17"/>
      <c r="H14" s="31"/>
      <c r="I14" s="11"/>
      <c r="J14" s="33">
        <v>7795</v>
      </c>
    </row>
    <row r="15" spans="1:10">
      <c r="A15" s="20" t="s">
        <v>33</v>
      </c>
      <c r="B15" s="11"/>
      <c r="C15" s="25"/>
      <c r="D15" s="17"/>
      <c r="E15" s="17"/>
      <c r="F15" s="17"/>
      <c r="G15" s="17"/>
      <c r="H15" s="31"/>
      <c r="I15" s="11"/>
      <c r="J15" s="33">
        <v>0</v>
      </c>
    </row>
    <row r="16" spans="1:10">
      <c r="A16" s="20" t="s">
        <v>34</v>
      </c>
      <c r="B16" s="11"/>
      <c r="C16" s="25"/>
      <c r="D16" s="17"/>
      <c r="E16" s="17"/>
      <c r="F16" s="17"/>
      <c r="G16" s="17"/>
      <c r="H16" s="31"/>
      <c r="I16" s="11"/>
      <c r="J16" s="33"/>
    </row>
    <row r="17" spans="1:10">
      <c r="A17" s="20" t="s">
        <v>35</v>
      </c>
      <c r="B17" s="11"/>
      <c r="C17" s="25"/>
      <c r="D17" s="17"/>
      <c r="E17" s="17"/>
      <c r="F17" s="17"/>
      <c r="G17" s="17"/>
      <c r="H17" s="31"/>
      <c r="I17" s="11"/>
      <c r="J17" s="33"/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37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/>
      <c r="D20" s="17"/>
      <c r="E20" s="17"/>
      <c r="F20" s="17"/>
      <c r="G20" s="17"/>
      <c r="H20" s="31"/>
      <c r="I20" s="11"/>
      <c r="J20" s="33"/>
    </row>
    <row r="21" spans="1:10">
      <c r="A21" s="20" t="s">
        <v>33</v>
      </c>
      <c r="B21" s="11"/>
      <c r="C21" s="25"/>
      <c r="D21" s="17"/>
      <c r="E21" s="17"/>
      <c r="F21" s="17"/>
      <c r="G21" s="17"/>
      <c r="H21" s="31"/>
      <c r="I21" s="11"/>
      <c r="J21" s="33"/>
    </row>
    <row r="22" spans="1:10">
      <c r="A22" s="20" t="s">
        <v>34</v>
      </c>
      <c r="B22" s="11"/>
      <c r="C22" s="25"/>
      <c r="D22" s="17"/>
      <c r="E22" s="17"/>
      <c r="F22" s="17"/>
      <c r="G22" s="17"/>
      <c r="H22" s="31"/>
      <c r="I22" s="11"/>
      <c r="J22" s="33"/>
    </row>
    <row r="23" spans="1:10">
      <c r="A23" s="20" t="s">
        <v>35</v>
      </c>
      <c r="B23" s="11"/>
      <c r="C23" s="25"/>
      <c r="D23" s="17"/>
      <c r="E23" s="17"/>
      <c r="F23" s="17"/>
      <c r="G23" s="17"/>
      <c r="H23" s="31"/>
      <c r="I23" s="11"/>
      <c r="J23" s="33"/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38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32</v>
      </c>
      <c r="B26" s="11"/>
      <c r="C26" s="25"/>
      <c r="D26" s="17"/>
      <c r="E26" s="17"/>
      <c r="F26" s="17"/>
      <c r="G26" s="17"/>
      <c r="H26" s="31"/>
      <c r="I26" s="11"/>
      <c r="J26" s="33"/>
    </row>
    <row r="27" spans="1:10">
      <c r="A27" s="20" t="s">
        <v>33</v>
      </c>
      <c r="B27" s="11"/>
      <c r="C27" s="25"/>
      <c r="D27" s="17"/>
      <c r="E27" s="17"/>
      <c r="F27" s="17"/>
      <c r="G27" s="17"/>
      <c r="H27" s="31"/>
      <c r="I27" s="11"/>
      <c r="J27" s="33"/>
    </row>
    <row r="28" spans="1:10">
      <c r="A28" s="20" t="s">
        <v>34</v>
      </c>
      <c r="B28" s="11"/>
      <c r="C28" s="25"/>
      <c r="D28" s="17"/>
      <c r="E28" s="17"/>
      <c r="F28" s="17"/>
      <c r="G28" s="17"/>
      <c r="H28" s="31"/>
      <c r="I28" s="11"/>
      <c r="J28" s="33"/>
    </row>
    <row r="29" spans="1:10">
      <c r="A29" s="20" t="s">
        <v>35</v>
      </c>
      <c r="B29" s="11"/>
      <c r="C29" s="25"/>
      <c r="D29" s="17"/>
      <c r="E29" s="17"/>
      <c r="F29" s="17"/>
      <c r="G29" s="17"/>
      <c r="H29" s="31"/>
      <c r="I29" s="11"/>
      <c r="J29" s="33"/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39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32</v>
      </c>
      <c r="B32" s="11"/>
      <c r="C32" s="25"/>
      <c r="D32" s="17"/>
      <c r="E32" s="17"/>
      <c r="F32" s="17"/>
      <c r="G32" s="17"/>
      <c r="H32" s="31"/>
      <c r="I32" s="11"/>
      <c r="J32" s="33"/>
    </row>
    <row r="33" spans="1:10">
      <c r="A33" s="20" t="s">
        <v>33</v>
      </c>
      <c r="B33" s="11"/>
      <c r="C33" s="25"/>
      <c r="D33" s="17"/>
      <c r="E33" s="17"/>
      <c r="F33" s="17"/>
      <c r="G33" s="17"/>
      <c r="H33" s="31"/>
      <c r="I33" s="11"/>
      <c r="J33" s="33"/>
    </row>
    <row r="34" spans="1:10">
      <c r="A34" s="20" t="s">
        <v>34</v>
      </c>
      <c r="B34" s="11"/>
      <c r="C34" s="25"/>
      <c r="D34" s="17"/>
      <c r="E34" s="17"/>
      <c r="F34" s="17"/>
      <c r="G34" s="17"/>
      <c r="H34" s="31"/>
      <c r="I34" s="11"/>
      <c r="J34" s="33"/>
    </row>
    <row r="35" spans="1:10">
      <c r="A35" s="20" t="s">
        <v>35</v>
      </c>
      <c r="B35" s="11"/>
      <c r="C35" s="25"/>
      <c r="D35" s="17"/>
      <c r="E35" s="17"/>
      <c r="F35" s="17"/>
      <c r="G35" s="17"/>
      <c r="H35" s="31"/>
      <c r="I35" s="11"/>
      <c r="J35" s="33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40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34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35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41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>
        <v>15176</v>
      </c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>
        <v>16495</v>
      </c>
    </row>
    <row r="46" spans="1:10">
      <c r="A46" s="20" t="s">
        <v>34</v>
      </c>
      <c r="B46" s="11"/>
      <c r="C46" s="25"/>
      <c r="D46" s="17"/>
      <c r="E46" s="17"/>
      <c r="F46" s="17"/>
      <c r="G46" s="17"/>
      <c r="H46" s="31"/>
      <c r="I46" s="11"/>
      <c r="J46" s="33">
        <v>16969</v>
      </c>
    </row>
    <row r="47" spans="1:10">
      <c r="A47" s="20" t="s">
        <v>35</v>
      </c>
      <c r="B47" s="11"/>
      <c r="C47" s="25"/>
      <c r="D47" s="17"/>
      <c r="E47" s="17"/>
      <c r="F47" s="17"/>
      <c r="G47" s="17"/>
      <c r="H47" s="31"/>
      <c r="I47" s="11"/>
      <c r="J47" s="33">
        <v>16991</v>
      </c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42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>
        <v>6282</v>
      </c>
      <c r="D50" s="17">
        <v>9248</v>
      </c>
      <c r="E50" s="17">
        <v>7609</v>
      </c>
      <c r="F50" s="17">
        <v>1847</v>
      </c>
      <c r="G50" s="17">
        <v>174</v>
      </c>
      <c r="H50" s="31">
        <v>25160</v>
      </c>
      <c r="I50" s="11"/>
      <c r="J50" s="33">
        <v>6901</v>
      </c>
    </row>
    <row r="51" spans="1:10">
      <c r="A51" s="20" t="s">
        <v>33</v>
      </c>
      <c r="B51" s="11"/>
      <c r="C51" s="25">
        <v>6705</v>
      </c>
      <c r="D51" s="17">
        <v>9592</v>
      </c>
      <c r="E51" s="17">
        <v>7606</v>
      </c>
      <c r="F51" s="17">
        <v>1918</v>
      </c>
      <c r="G51" s="17">
        <v>210</v>
      </c>
      <c r="H51" s="31">
        <v>26031</v>
      </c>
      <c r="I51" s="11"/>
      <c r="J51" s="33">
        <v>6918</v>
      </c>
    </row>
    <row r="52" spans="1:10">
      <c r="A52" s="20" t="s">
        <v>34</v>
      </c>
      <c r="B52" s="11"/>
      <c r="C52" s="25">
        <v>6865</v>
      </c>
      <c r="D52" s="17">
        <v>9693</v>
      </c>
      <c r="E52" s="17">
        <v>7530</v>
      </c>
      <c r="F52" s="17">
        <v>2056</v>
      </c>
      <c r="G52" s="17">
        <v>250</v>
      </c>
      <c r="H52" s="31">
        <v>26394</v>
      </c>
      <c r="I52" s="11"/>
      <c r="J52" s="33">
        <v>7139</v>
      </c>
    </row>
    <row r="53" spans="1:10">
      <c r="A53" s="20" t="s">
        <v>35</v>
      </c>
      <c r="B53" s="11"/>
      <c r="C53" s="25">
        <v>7302</v>
      </c>
      <c r="D53" s="17">
        <v>10293</v>
      </c>
      <c r="E53" s="17">
        <v>8232</v>
      </c>
      <c r="F53" s="17">
        <v>2175</v>
      </c>
      <c r="G53" s="17">
        <v>226</v>
      </c>
      <c r="H53" s="31">
        <v>28228</v>
      </c>
      <c r="I53" s="11"/>
      <c r="J53" s="33">
        <v>6992</v>
      </c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43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>
        <v>1732</v>
      </c>
      <c r="D56" s="17">
        <v>6422</v>
      </c>
      <c r="E56" s="17">
        <v>2777</v>
      </c>
      <c r="F56" s="17">
        <v>1524</v>
      </c>
      <c r="G56" s="17"/>
      <c r="H56" s="31">
        <v>12455</v>
      </c>
      <c r="I56" s="11"/>
      <c r="J56" s="33"/>
    </row>
    <row r="57" spans="1:10">
      <c r="A57" s="20" t="s">
        <v>33</v>
      </c>
      <c r="B57" s="11"/>
      <c r="C57" s="25">
        <v>1808</v>
      </c>
      <c r="D57" s="17">
        <v>6601</v>
      </c>
      <c r="E57" s="17">
        <v>2819</v>
      </c>
      <c r="F57" s="17">
        <v>1522</v>
      </c>
      <c r="G57" s="17"/>
      <c r="H57" s="31">
        <v>12750</v>
      </c>
      <c r="I57" s="11"/>
      <c r="J57" s="33"/>
    </row>
    <row r="58" spans="1:10">
      <c r="A58" s="20" t="s">
        <v>34</v>
      </c>
      <c r="B58" s="11"/>
      <c r="C58" s="25">
        <v>1947</v>
      </c>
      <c r="D58" s="17">
        <v>6533</v>
      </c>
      <c r="E58" s="17">
        <v>2667</v>
      </c>
      <c r="F58" s="17">
        <v>1806</v>
      </c>
      <c r="G58" s="17"/>
      <c r="H58" s="31">
        <v>12953</v>
      </c>
      <c r="I58" s="11"/>
      <c r="J58" s="33"/>
    </row>
    <row r="59" spans="1:10">
      <c r="A59" s="20" t="s">
        <v>35</v>
      </c>
      <c r="B59" s="11"/>
      <c r="C59" s="25">
        <v>1139</v>
      </c>
      <c r="D59" s="17">
        <v>6649</v>
      </c>
      <c r="E59" s="17">
        <v>2685</v>
      </c>
      <c r="F59" s="17">
        <v>1637</v>
      </c>
      <c r="G59" s="17"/>
      <c r="H59" s="31">
        <v>12110</v>
      </c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44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>
        <v>7109</v>
      </c>
      <c r="D62" s="17">
        <v>4378</v>
      </c>
      <c r="E62" s="17">
        <v>6540</v>
      </c>
      <c r="F62" s="17">
        <v>1508</v>
      </c>
      <c r="G62" s="17">
        <v>136</v>
      </c>
      <c r="H62" s="31">
        <v>19671</v>
      </c>
      <c r="I62" s="11"/>
      <c r="J62" s="33">
        <v>1600</v>
      </c>
    </row>
    <row r="63" spans="1:10">
      <c r="A63" s="20" t="s">
        <v>33</v>
      </c>
      <c r="B63" s="11"/>
      <c r="C63" s="25">
        <v>7306</v>
      </c>
      <c r="D63" s="17">
        <v>4371</v>
      </c>
      <c r="E63" s="17">
        <v>6665</v>
      </c>
      <c r="F63" s="17">
        <v>1463</v>
      </c>
      <c r="G63" s="17">
        <v>172</v>
      </c>
      <c r="H63" s="31">
        <v>19977</v>
      </c>
      <c r="I63" s="11"/>
      <c r="J63" s="33">
        <v>1520</v>
      </c>
    </row>
    <row r="64" spans="1:10">
      <c r="A64" s="20" t="s">
        <v>34</v>
      </c>
      <c r="B64" s="11"/>
      <c r="C64" s="25">
        <v>6963</v>
      </c>
      <c r="D64" s="17">
        <v>4404</v>
      </c>
      <c r="E64" s="17">
        <v>6561</v>
      </c>
      <c r="F64" s="17">
        <v>1601</v>
      </c>
      <c r="G64" s="17">
        <v>159</v>
      </c>
      <c r="H64" s="31">
        <v>19688</v>
      </c>
      <c r="I64" s="11"/>
      <c r="J64" s="33">
        <v>1509</v>
      </c>
    </row>
    <row r="65" spans="1:10">
      <c r="A65" s="20" t="s">
        <v>45</v>
      </c>
      <c r="B65" s="11"/>
      <c r="C65" s="24"/>
      <c r="D65" s="11"/>
      <c r="E65" s="11"/>
      <c r="F65" s="11"/>
      <c r="G65" s="11"/>
      <c r="H65" s="30"/>
      <c r="I65" s="11"/>
      <c r="J65" s="21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46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>
        <v>10067</v>
      </c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>
        <v>11146</v>
      </c>
    </row>
    <row r="70" spans="1:10">
      <c r="A70" s="20" t="s">
        <v>34</v>
      </c>
      <c r="B70" s="11"/>
      <c r="C70" s="25"/>
      <c r="D70" s="17"/>
      <c r="E70" s="17"/>
      <c r="F70" s="17"/>
      <c r="G70" s="17"/>
      <c r="H70" s="31"/>
      <c r="I70" s="11"/>
      <c r="J70" s="33">
        <v>11730</v>
      </c>
    </row>
    <row r="71" spans="1:10">
      <c r="A71" s="20" t="s">
        <v>35</v>
      </c>
      <c r="B71" s="11"/>
      <c r="C71" s="25"/>
      <c r="D71" s="17"/>
      <c r="E71" s="17"/>
      <c r="F71" s="17"/>
      <c r="G71" s="17"/>
      <c r="H71" s="31"/>
      <c r="I71" s="11"/>
      <c r="J71" s="33">
        <v>11591</v>
      </c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47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>
        <v>4725</v>
      </c>
      <c r="D74" s="17"/>
      <c r="E74" s="17"/>
      <c r="F74" s="17"/>
      <c r="G74" s="17"/>
      <c r="H74" s="31">
        <v>4725</v>
      </c>
      <c r="I74" s="11"/>
      <c r="J74" s="33">
        <v>4692</v>
      </c>
    </row>
    <row r="75" spans="1:10">
      <c r="A75" s="20" t="s">
        <v>33</v>
      </c>
      <c r="B75" s="11"/>
      <c r="C75" s="25">
        <v>4916</v>
      </c>
      <c r="D75" s="17"/>
      <c r="E75" s="17"/>
      <c r="F75" s="17"/>
      <c r="G75" s="17"/>
      <c r="H75" s="31">
        <v>4916</v>
      </c>
      <c r="I75" s="11"/>
      <c r="J75" s="33">
        <v>4941</v>
      </c>
    </row>
    <row r="76" spans="1:10">
      <c r="A76" s="20" t="s">
        <v>34</v>
      </c>
      <c r="B76" s="11"/>
      <c r="C76" s="25">
        <v>4807</v>
      </c>
      <c r="D76" s="17"/>
      <c r="E76" s="17"/>
      <c r="F76" s="17"/>
      <c r="G76" s="17"/>
      <c r="H76" s="31">
        <v>4807</v>
      </c>
      <c r="I76" s="11"/>
      <c r="J76" s="33">
        <v>4837</v>
      </c>
    </row>
    <row r="77" spans="1:10">
      <c r="A77" s="20" t="s">
        <v>35</v>
      </c>
      <c r="B77" s="11"/>
      <c r="C77" s="25">
        <v>5104</v>
      </c>
      <c r="D77" s="17"/>
      <c r="E77" s="17"/>
      <c r="F77" s="17"/>
      <c r="G77" s="17"/>
      <c r="H77" s="31">
        <v>5104</v>
      </c>
      <c r="I77" s="11"/>
      <c r="J77" s="33">
        <v>5132</v>
      </c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48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>
        <v>6201</v>
      </c>
      <c r="D80" s="17"/>
      <c r="E80" s="17"/>
      <c r="F80" s="17"/>
      <c r="G80" s="17"/>
      <c r="H80" s="31">
        <v>6201</v>
      </c>
      <c r="I80" s="11"/>
      <c r="J80" s="33">
        <v>6949</v>
      </c>
    </row>
    <row r="81" spans="1:10">
      <c r="A81" s="20" t="s">
        <v>33</v>
      </c>
      <c r="B81" s="11"/>
      <c r="C81" s="25">
        <v>6370</v>
      </c>
      <c r="D81" s="17"/>
      <c r="E81" s="17"/>
      <c r="F81" s="17"/>
      <c r="G81" s="17"/>
      <c r="H81" s="31">
        <v>6370</v>
      </c>
      <c r="I81" s="11"/>
      <c r="J81" s="33">
        <v>7193</v>
      </c>
    </row>
    <row r="82" spans="1:10">
      <c r="A82" s="20" t="s">
        <v>34</v>
      </c>
      <c r="B82" s="11"/>
      <c r="C82" s="25">
        <v>6248</v>
      </c>
      <c r="D82" s="17"/>
      <c r="E82" s="17"/>
      <c r="F82" s="17"/>
      <c r="G82" s="17"/>
      <c r="H82" s="31">
        <v>6248</v>
      </c>
      <c r="I82" s="11"/>
      <c r="J82" s="33">
        <v>7089</v>
      </c>
    </row>
    <row r="83" spans="1:10">
      <c r="A83" s="20" t="s">
        <v>35</v>
      </c>
      <c r="B83" s="11"/>
      <c r="C83" s="25">
        <v>6488</v>
      </c>
      <c r="D83" s="17"/>
      <c r="E83" s="17"/>
      <c r="F83" s="17"/>
      <c r="G83" s="17"/>
      <c r="H83" s="31">
        <v>6488</v>
      </c>
      <c r="I83" s="11"/>
      <c r="J83" s="33">
        <v>7294</v>
      </c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49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>
        <v>17488</v>
      </c>
      <c r="D86" s="17"/>
      <c r="E86" s="17"/>
      <c r="F86" s="17"/>
      <c r="G86" s="17"/>
      <c r="H86" s="31">
        <v>17488</v>
      </c>
      <c r="I86" s="11"/>
      <c r="J86" s="33">
        <v>21990</v>
      </c>
    </row>
    <row r="87" spans="1:10">
      <c r="A87" s="20" t="s">
        <v>33</v>
      </c>
      <c r="B87" s="11"/>
      <c r="C87" s="25">
        <v>18268</v>
      </c>
      <c r="D87" s="17"/>
      <c r="E87" s="17"/>
      <c r="F87" s="17"/>
      <c r="G87" s="17"/>
      <c r="H87" s="31">
        <v>18268</v>
      </c>
      <c r="I87" s="11"/>
      <c r="J87" s="33">
        <v>22941</v>
      </c>
    </row>
    <row r="88" spans="1:10">
      <c r="A88" s="20" t="s">
        <v>34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35</v>
      </c>
      <c r="B89" s="11"/>
      <c r="C89" s="25"/>
      <c r="D89" s="17">
        <v>19101</v>
      </c>
      <c r="E89" s="17"/>
      <c r="F89" s="17"/>
      <c r="G89" s="17"/>
      <c r="H89" s="31">
        <v>19101</v>
      </c>
      <c r="I89" s="11"/>
      <c r="J89" s="33">
        <v>23001</v>
      </c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50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/>
      <c r="D92" s="17"/>
      <c r="E92" s="17"/>
      <c r="F92" s="17"/>
      <c r="G92" s="17"/>
      <c r="H92" s="31"/>
      <c r="I92" s="11"/>
      <c r="J92" s="33">
        <v>18065</v>
      </c>
    </row>
    <row r="93" spans="1:10">
      <c r="A93" s="20" t="s">
        <v>33</v>
      </c>
      <c r="B93" s="11"/>
      <c r="C93" s="25"/>
      <c r="D93" s="17"/>
      <c r="E93" s="17"/>
      <c r="F93" s="17"/>
      <c r="G93" s="17"/>
      <c r="H93" s="31"/>
      <c r="I93" s="11"/>
      <c r="J93" s="33">
        <v>18539</v>
      </c>
    </row>
    <row r="94" spans="1:10">
      <c r="A94" s="20" t="s">
        <v>34</v>
      </c>
      <c r="B94" s="11"/>
      <c r="C94" s="25"/>
      <c r="D94" s="17"/>
      <c r="E94" s="17"/>
      <c r="F94" s="17"/>
      <c r="G94" s="17"/>
      <c r="H94" s="31"/>
      <c r="I94" s="11"/>
      <c r="J94" s="33">
        <v>18204</v>
      </c>
    </row>
    <row r="95" spans="1:10">
      <c r="A95" s="20" t="s">
        <v>35</v>
      </c>
      <c r="B95" s="11"/>
      <c r="C95" s="25"/>
      <c r="D95" s="17"/>
      <c r="E95" s="17"/>
      <c r="F95" s="17"/>
      <c r="G95" s="17"/>
      <c r="H95" s="31"/>
      <c r="I95" s="11"/>
      <c r="J95" s="33">
        <v>19387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51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23201</v>
      </c>
      <c r="D98" s="17">
        <v>6511</v>
      </c>
      <c r="E98" s="17">
        <v>7246</v>
      </c>
      <c r="F98" s="17">
        <v>5193</v>
      </c>
      <c r="G98" s="17">
        <v>351</v>
      </c>
      <c r="H98" s="31">
        <v>42502</v>
      </c>
      <c r="I98" s="11"/>
      <c r="J98" s="33">
        <v>5591</v>
      </c>
    </row>
    <row r="99" spans="1:10">
      <c r="A99" s="20" t="s">
        <v>33</v>
      </c>
      <c r="B99" s="11"/>
      <c r="C99" s="25">
        <v>24128</v>
      </c>
      <c r="D99" s="17">
        <v>6790</v>
      </c>
      <c r="E99" s="17">
        <v>7442</v>
      </c>
      <c r="F99" s="17">
        <v>5915</v>
      </c>
      <c r="G99" s="17">
        <v>347</v>
      </c>
      <c r="H99" s="31">
        <v>44622</v>
      </c>
      <c r="I99" s="11"/>
      <c r="J99" s="33">
        <v>5427</v>
      </c>
    </row>
    <row r="100" spans="1:10">
      <c r="A100" s="20" t="s">
        <v>34</v>
      </c>
      <c r="B100" s="11"/>
      <c r="C100" s="25">
        <v>22843</v>
      </c>
      <c r="D100" s="17">
        <v>6960</v>
      </c>
      <c r="E100" s="17">
        <v>7231</v>
      </c>
      <c r="F100" s="17">
        <v>6425</v>
      </c>
      <c r="G100" s="17">
        <v>465</v>
      </c>
      <c r="H100" s="31">
        <v>43924</v>
      </c>
      <c r="I100" s="11"/>
      <c r="J100" s="33">
        <v>5192</v>
      </c>
    </row>
    <row r="101" spans="1:10">
      <c r="A101" s="20" t="s">
        <v>35</v>
      </c>
      <c r="B101" s="11"/>
      <c r="C101" s="25">
        <v>24816</v>
      </c>
      <c r="D101" s="17">
        <v>6965</v>
      </c>
      <c r="E101" s="17">
        <v>7781</v>
      </c>
      <c r="F101" s="17">
        <v>6545</v>
      </c>
      <c r="G101" s="17">
        <v>414</v>
      </c>
      <c r="H101" s="31">
        <v>46521</v>
      </c>
      <c r="I101" s="11"/>
      <c r="J101" s="33">
        <v>5163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52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32</v>
      </c>
      <c r="B104" s="11"/>
      <c r="C104" s="25">
        <v>6771</v>
      </c>
      <c r="D104" s="17">
        <v>10302</v>
      </c>
      <c r="E104" s="17">
        <v>8502</v>
      </c>
      <c r="F104" s="17">
        <v>1236</v>
      </c>
      <c r="G104" s="17">
        <v>563</v>
      </c>
      <c r="H104" s="31">
        <v>27374</v>
      </c>
      <c r="I104" s="11"/>
      <c r="J104" s="33">
        <v>84269</v>
      </c>
    </row>
    <row r="105" spans="1:10">
      <c r="A105" s="20" t="s">
        <v>33</v>
      </c>
      <c r="B105" s="11"/>
      <c r="C105" s="25">
        <v>6721</v>
      </c>
      <c r="D105" s="17">
        <v>10773</v>
      </c>
      <c r="E105" s="17">
        <v>8917</v>
      </c>
      <c r="F105" s="17">
        <v>1347</v>
      </c>
      <c r="G105" s="17">
        <v>539</v>
      </c>
      <c r="H105" s="31">
        <v>28297</v>
      </c>
      <c r="I105" s="11"/>
      <c r="J105" s="33">
        <v>82510</v>
      </c>
    </row>
    <row r="106" spans="1:10">
      <c r="A106" s="20" t="s">
        <v>34</v>
      </c>
      <c r="B106" s="11"/>
      <c r="C106" s="25">
        <v>6491</v>
      </c>
      <c r="D106" s="17">
        <v>10394</v>
      </c>
      <c r="E106" s="17">
        <v>8157</v>
      </c>
      <c r="F106" s="17">
        <v>2028</v>
      </c>
      <c r="G106" s="17">
        <v>621</v>
      </c>
      <c r="H106" s="31">
        <v>27691</v>
      </c>
      <c r="I106" s="11"/>
      <c r="J106" s="33">
        <v>79232</v>
      </c>
    </row>
    <row r="107" spans="1:10">
      <c r="A107" s="20" t="s">
        <v>35</v>
      </c>
      <c r="B107" s="11"/>
      <c r="C107" s="25">
        <v>6979</v>
      </c>
      <c r="D107" s="17">
        <v>10023</v>
      </c>
      <c r="E107" s="17">
        <v>8057</v>
      </c>
      <c r="F107" s="17">
        <v>1766</v>
      </c>
      <c r="G107" s="17">
        <v>599</v>
      </c>
      <c r="H107" s="31">
        <v>27424</v>
      </c>
      <c r="I107" s="11"/>
      <c r="J107" s="33">
        <v>90542</v>
      </c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53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32</v>
      </c>
      <c r="B110" s="11"/>
      <c r="C110" s="25"/>
      <c r="D110" s="17"/>
      <c r="E110" s="17"/>
      <c r="F110" s="17"/>
      <c r="G110" s="17"/>
      <c r="H110" s="31"/>
      <c r="I110" s="11"/>
      <c r="J110" s="33">
        <v>10799</v>
      </c>
    </row>
    <row r="111" spans="1:10">
      <c r="A111" s="20" t="s">
        <v>33</v>
      </c>
      <c r="B111" s="11"/>
      <c r="C111" s="25"/>
      <c r="D111" s="17"/>
      <c r="E111" s="17"/>
      <c r="F111" s="17"/>
      <c r="G111" s="17"/>
      <c r="H111" s="31"/>
      <c r="I111" s="11"/>
      <c r="J111" s="33">
        <v>11769</v>
      </c>
    </row>
    <row r="112" spans="1:10">
      <c r="A112" s="20" t="s">
        <v>34</v>
      </c>
      <c r="B112" s="11"/>
      <c r="C112" s="25"/>
      <c r="D112" s="17"/>
      <c r="E112" s="17"/>
      <c r="F112" s="17"/>
      <c r="G112" s="17"/>
      <c r="H112" s="31"/>
      <c r="I112" s="11"/>
      <c r="J112" s="33">
        <v>12344</v>
      </c>
    </row>
    <row r="113" spans="1:10">
      <c r="A113" s="20" t="s">
        <v>35</v>
      </c>
      <c r="B113" s="11"/>
      <c r="C113" s="25"/>
      <c r="D113" s="17"/>
      <c r="E113" s="17"/>
      <c r="F113" s="17"/>
      <c r="G113" s="17"/>
      <c r="H113" s="31"/>
      <c r="I113" s="11"/>
      <c r="J113" s="33">
        <v>12164</v>
      </c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54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>
        <v>1011</v>
      </c>
      <c r="D116" s="17">
        <v>1593</v>
      </c>
      <c r="E116" s="17">
        <v>1714</v>
      </c>
      <c r="F116" s="17">
        <v>318</v>
      </c>
      <c r="G116" s="17">
        <v>108</v>
      </c>
      <c r="H116" s="31">
        <v>4744</v>
      </c>
      <c r="I116" s="11"/>
      <c r="J116" s="33">
        <v>10010</v>
      </c>
    </row>
    <row r="117" spans="1:10">
      <c r="A117" s="20" t="s">
        <v>33</v>
      </c>
      <c r="B117" s="11"/>
      <c r="C117" s="25">
        <v>1048</v>
      </c>
      <c r="D117" s="17">
        <v>1595</v>
      </c>
      <c r="E117" s="17">
        <v>1762</v>
      </c>
      <c r="F117" s="17">
        <v>330</v>
      </c>
      <c r="G117" s="17">
        <v>79</v>
      </c>
      <c r="H117" s="31">
        <v>4814</v>
      </c>
      <c r="I117" s="11"/>
      <c r="J117" s="33">
        <v>10036</v>
      </c>
    </row>
    <row r="118" spans="1:10">
      <c r="A118" s="20" t="s">
        <v>34</v>
      </c>
      <c r="B118" s="11"/>
      <c r="C118" s="25">
        <v>1094</v>
      </c>
      <c r="D118" s="17">
        <v>1589</v>
      </c>
      <c r="E118" s="17">
        <v>1721</v>
      </c>
      <c r="F118" s="17">
        <v>402</v>
      </c>
      <c r="G118" s="17">
        <v>83</v>
      </c>
      <c r="H118" s="31">
        <v>4889</v>
      </c>
      <c r="I118" s="11"/>
      <c r="J118" s="33">
        <v>9168</v>
      </c>
    </row>
    <row r="119" spans="1:10">
      <c r="A119" s="20" t="s">
        <v>35</v>
      </c>
      <c r="B119" s="11"/>
      <c r="C119" s="25">
        <v>1112</v>
      </c>
      <c r="D119" s="17">
        <v>1565</v>
      </c>
      <c r="E119" s="17">
        <v>1758</v>
      </c>
      <c r="F119" s="17">
        <v>374</v>
      </c>
      <c r="G119" s="17"/>
      <c r="H119" s="31">
        <v>4809</v>
      </c>
      <c r="I119" s="11"/>
      <c r="J119" s="33">
        <v>8805</v>
      </c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55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>
        <v>111</v>
      </c>
      <c r="D122" s="17">
        <v>165</v>
      </c>
      <c r="E122" s="17">
        <v>207</v>
      </c>
      <c r="F122" s="17">
        <v>74</v>
      </c>
      <c r="G122" s="17">
        <v>17</v>
      </c>
      <c r="H122" s="31">
        <v>574</v>
      </c>
      <c r="I122" s="11"/>
      <c r="J122" s="33">
        <v>4131</v>
      </c>
    </row>
    <row r="123" spans="1:10">
      <c r="A123" s="20" t="s">
        <v>33</v>
      </c>
      <c r="B123" s="11"/>
      <c r="C123" s="25">
        <v>94</v>
      </c>
      <c r="D123" s="17">
        <v>119</v>
      </c>
      <c r="E123" s="17">
        <v>140</v>
      </c>
      <c r="F123" s="17">
        <v>53</v>
      </c>
      <c r="G123" s="17">
        <v>4</v>
      </c>
      <c r="H123" s="31">
        <v>410</v>
      </c>
      <c r="I123" s="11"/>
      <c r="J123" s="33">
        <v>4011</v>
      </c>
    </row>
    <row r="124" spans="1:10">
      <c r="A124" s="20" t="s">
        <v>34</v>
      </c>
      <c r="B124" s="11"/>
      <c r="C124" s="25">
        <v>115</v>
      </c>
      <c r="D124" s="17">
        <v>156</v>
      </c>
      <c r="E124" s="17">
        <v>229</v>
      </c>
      <c r="F124" s="17">
        <v>78</v>
      </c>
      <c r="G124" s="17">
        <v>19</v>
      </c>
      <c r="H124" s="31">
        <v>597</v>
      </c>
      <c r="I124" s="11"/>
      <c r="J124" s="33">
        <v>4232</v>
      </c>
    </row>
    <row r="125" spans="1:10">
      <c r="A125" s="20" t="s">
        <v>35</v>
      </c>
      <c r="B125" s="11"/>
      <c r="C125" s="25">
        <v>89</v>
      </c>
      <c r="D125" s="17">
        <v>141</v>
      </c>
      <c r="E125" s="17">
        <v>224</v>
      </c>
      <c r="F125" s="17">
        <v>66</v>
      </c>
      <c r="G125" s="17">
        <v>14</v>
      </c>
      <c r="H125" s="31">
        <v>534</v>
      </c>
      <c r="I125" s="11"/>
      <c r="J125" s="33">
        <v>3760</v>
      </c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56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34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35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19" t="s">
        <v>57</v>
      </c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20" t="s">
        <v>32</v>
      </c>
      <c r="B134" s="11"/>
      <c r="C134" s="25"/>
      <c r="D134" s="17"/>
      <c r="E134" s="17"/>
      <c r="F134" s="17"/>
      <c r="G134" s="17"/>
      <c r="H134" s="31"/>
      <c r="I134" s="11"/>
      <c r="J134" s="33"/>
    </row>
    <row r="135" spans="1:10">
      <c r="A135" s="20" t="s">
        <v>33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34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35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1"/>
      <c r="B138" s="11"/>
      <c r="C138" s="24"/>
      <c r="D138" s="11"/>
      <c r="E138" s="11"/>
      <c r="F138" s="11"/>
      <c r="G138" s="11"/>
      <c r="H138" s="30"/>
      <c r="I138" s="11"/>
      <c r="J138" s="21"/>
    </row>
    <row r="139" spans="1:10">
      <c r="A139" s="19" t="s">
        <v>58</v>
      </c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20" t="s">
        <v>32</v>
      </c>
      <c r="B140" s="11"/>
      <c r="C140" s="25"/>
      <c r="D140" s="17"/>
      <c r="E140" s="17"/>
      <c r="F140" s="17"/>
      <c r="G140" s="17"/>
      <c r="H140" s="31"/>
      <c r="I140" s="11"/>
      <c r="J140" s="33">
        <v>15112</v>
      </c>
    </row>
    <row r="141" spans="1:10">
      <c r="A141" s="20" t="s">
        <v>33</v>
      </c>
      <c r="B141" s="11"/>
      <c r="C141" s="25"/>
      <c r="D141" s="17"/>
      <c r="E141" s="17"/>
      <c r="F141" s="17"/>
      <c r="G141" s="17"/>
      <c r="H141" s="31"/>
      <c r="I141" s="11"/>
      <c r="J141" s="33">
        <v>15481</v>
      </c>
    </row>
    <row r="142" spans="1:10">
      <c r="A142" s="20" t="s">
        <v>34</v>
      </c>
      <c r="B142" s="11"/>
      <c r="C142" s="25"/>
      <c r="D142" s="17"/>
      <c r="E142" s="17"/>
      <c r="F142" s="17"/>
      <c r="G142" s="17"/>
      <c r="H142" s="31"/>
      <c r="I142" s="11"/>
      <c r="J142" s="33">
        <v>14818</v>
      </c>
    </row>
    <row r="143" spans="1:10">
      <c r="A143" s="20" t="s">
        <v>35</v>
      </c>
      <c r="B143" s="11"/>
      <c r="C143" s="25"/>
      <c r="D143" s="17"/>
      <c r="E143" s="17"/>
      <c r="F143" s="17"/>
      <c r="G143" s="17"/>
      <c r="H143" s="31"/>
      <c r="I143" s="11"/>
      <c r="J143" s="33">
        <v>15796</v>
      </c>
    </row>
    <row r="144" spans="1:10">
      <c r="A144" s="21"/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19" t="s">
        <v>59</v>
      </c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20" t="s">
        <v>32</v>
      </c>
      <c r="B146" s="11"/>
      <c r="C146" s="25">
        <v>98</v>
      </c>
      <c r="D146" s="17">
        <v>36</v>
      </c>
      <c r="E146" s="17">
        <v>81</v>
      </c>
      <c r="F146" s="17">
        <v>16</v>
      </c>
      <c r="G146" s="17"/>
      <c r="H146" s="31">
        <v>231</v>
      </c>
      <c r="I146" s="11"/>
      <c r="J146" s="33"/>
    </row>
    <row r="147" spans="1:10">
      <c r="A147" s="20" t="s">
        <v>33</v>
      </c>
      <c r="B147" s="11"/>
      <c r="C147" s="25">
        <v>117</v>
      </c>
      <c r="D147" s="17">
        <v>65</v>
      </c>
      <c r="E147" s="17">
        <v>92</v>
      </c>
      <c r="F147" s="17">
        <v>25</v>
      </c>
      <c r="G147" s="17">
        <v>0</v>
      </c>
      <c r="H147" s="31">
        <v>299</v>
      </c>
      <c r="I147" s="11"/>
      <c r="J147" s="33"/>
    </row>
    <row r="148" spans="1:10">
      <c r="A148" s="20" t="s">
        <v>34</v>
      </c>
      <c r="B148" s="11"/>
      <c r="C148" s="25">
        <v>129</v>
      </c>
      <c r="D148" s="17">
        <v>70</v>
      </c>
      <c r="E148" s="17">
        <v>102</v>
      </c>
      <c r="F148" s="17">
        <v>34</v>
      </c>
      <c r="G148" s="17">
        <v>0</v>
      </c>
      <c r="H148" s="31">
        <v>335</v>
      </c>
      <c r="I148" s="11"/>
      <c r="J148" s="33"/>
    </row>
    <row r="149" spans="1:10">
      <c r="A149" s="20" t="s">
        <v>35</v>
      </c>
      <c r="B149" s="11"/>
      <c r="C149" s="25">
        <v>126</v>
      </c>
      <c r="D149" s="17">
        <v>55</v>
      </c>
      <c r="E149" s="17">
        <v>95</v>
      </c>
      <c r="F149" s="17">
        <v>49</v>
      </c>
      <c r="G149" s="17">
        <v>0</v>
      </c>
      <c r="H149" s="31">
        <v>325</v>
      </c>
      <c r="I149" s="11"/>
      <c r="J149" s="33"/>
    </row>
    <row r="150" spans="1:10">
      <c r="A150" s="21"/>
      <c r="B150" s="11"/>
      <c r="C150" s="24"/>
      <c r="D150" s="11"/>
      <c r="E150" s="11"/>
      <c r="F150" s="11"/>
      <c r="G150" s="11"/>
      <c r="H150" s="30"/>
      <c r="I150" s="11"/>
      <c r="J150" s="21"/>
    </row>
    <row r="151" spans="1:10">
      <c r="A151" s="19" t="s">
        <v>60</v>
      </c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20" t="s">
        <v>32</v>
      </c>
      <c r="B152" s="11"/>
      <c r="C152" s="25">
        <v>578</v>
      </c>
      <c r="D152" s="17">
        <v>903</v>
      </c>
      <c r="E152" s="17">
        <v>914</v>
      </c>
      <c r="F152" s="17">
        <v>236</v>
      </c>
      <c r="G152" s="17">
        <v>88</v>
      </c>
      <c r="H152" s="31">
        <v>2719</v>
      </c>
      <c r="I152" s="11"/>
      <c r="J152" s="33"/>
    </row>
    <row r="153" spans="1:10">
      <c r="A153" s="20" t="s">
        <v>33</v>
      </c>
      <c r="B153" s="11"/>
      <c r="C153" s="25">
        <v>639</v>
      </c>
      <c r="D153" s="17">
        <v>756</v>
      </c>
      <c r="E153" s="17">
        <v>946</v>
      </c>
      <c r="F153" s="17">
        <v>283</v>
      </c>
      <c r="G153" s="17">
        <v>80</v>
      </c>
      <c r="H153" s="31">
        <v>2704</v>
      </c>
      <c r="I153" s="11"/>
      <c r="J153" s="33"/>
    </row>
    <row r="154" spans="1:10">
      <c r="A154" s="20" t="s">
        <v>34</v>
      </c>
      <c r="B154" s="11"/>
      <c r="C154" s="25">
        <v>577</v>
      </c>
      <c r="D154" s="17">
        <v>747</v>
      </c>
      <c r="E154" s="17">
        <v>864</v>
      </c>
      <c r="F154" s="17">
        <v>305</v>
      </c>
      <c r="G154" s="17">
        <v>81</v>
      </c>
      <c r="H154" s="31">
        <v>2574</v>
      </c>
      <c r="I154" s="11"/>
      <c r="J154" s="33"/>
    </row>
    <row r="155" spans="1:10">
      <c r="A155" s="20" t="s">
        <v>35</v>
      </c>
      <c r="B155" s="11"/>
      <c r="C155" s="25">
        <v>541</v>
      </c>
      <c r="D155" s="17">
        <v>694</v>
      </c>
      <c r="E155" s="17">
        <v>799</v>
      </c>
      <c r="F155" s="17">
        <v>250</v>
      </c>
      <c r="G155" s="17">
        <v>82</v>
      </c>
      <c r="H155" s="31">
        <v>2366</v>
      </c>
      <c r="I155" s="11"/>
      <c r="J155" s="33"/>
    </row>
    <row r="156" spans="1:10">
      <c r="A156" s="21"/>
      <c r="B156" s="11"/>
      <c r="C156" s="24"/>
      <c r="D156" s="11"/>
      <c r="E156" s="11"/>
      <c r="F156" s="11"/>
      <c r="G156" s="11"/>
      <c r="H156" s="30"/>
      <c r="I156" s="11"/>
      <c r="J156" s="21"/>
    </row>
    <row r="157" spans="1:10">
      <c r="A157" s="19" t="s">
        <v>61</v>
      </c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20" t="s">
        <v>32</v>
      </c>
      <c r="B158" s="11"/>
      <c r="C158" s="25">
        <v>207</v>
      </c>
      <c r="D158" s="17">
        <v>118</v>
      </c>
      <c r="E158" s="17">
        <v>511</v>
      </c>
      <c r="F158" s="17">
        <v>63</v>
      </c>
      <c r="G158" s="17">
        <v>30</v>
      </c>
      <c r="H158" s="31">
        <v>929</v>
      </c>
      <c r="I158" s="11"/>
      <c r="J158" s="33"/>
    </row>
    <row r="159" spans="1:10">
      <c r="A159" s="20" t="s">
        <v>33</v>
      </c>
      <c r="B159" s="11"/>
      <c r="C159" s="25">
        <v>256</v>
      </c>
      <c r="D159" s="17">
        <v>120</v>
      </c>
      <c r="E159" s="17">
        <v>363</v>
      </c>
      <c r="F159" s="17">
        <v>66</v>
      </c>
      <c r="G159" s="17">
        <v>32</v>
      </c>
      <c r="H159" s="31">
        <v>837</v>
      </c>
      <c r="I159" s="11"/>
      <c r="J159" s="33"/>
    </row>
    <row r="160" spans="1:10">
      <c r="A160" s="20" t="s">
        <v>34</v>
      </c>
      <c r="B160" s="11"/>
      <c r="C160" s="25">
        <v>389</v>
      </c>
      <c r="D160" s="17">
        <v>141</v>
      </c>
      <c r="E160" s="17">
        <v>585</v>
      </c>
      <c r="F160" s="17">
        <v>84</v>
      </c>
      <c r="G160" s="17">
        <v>38</v>
      </c>
      <c r="H160" s="31">
        <v>1237</v>
      </c>
      <c r="I160" s="11"/>
      <c r="J160" s="33"/>
    </row>
    <row r="161" spans="1:10">
      <c r="A161" s="20" t="s">
        <v>35</v>
      </c>
      <c r="B161" s="11"/>
      <c r="C161" s="25">
        <v>250</v>
      </c>
      <c r="D161" s="17">
        <v>118</v>
      </c>
      <c r="E161" s="17">
        <v>383</v>
      </c>
      <c r="F161" s="17">
        <v>49</v>
      </c>
      <c r="G161" s="17">
        <v>27</v>
      </c>
      <c r="H161" s="31">
        <v>827</v>
      </c>
      <c r="I161" s="11"/>
      <c r="J161" s="33"/>
    </row>
    <row r="162" spans="1:10">
      <c r="A162" s="21"/>
      <c r="B162" s="11"/>
      <c r="C162" s="24"/>
      <c r="D162" s="11"/>
      <c r="E162" s="11"/>
      <c r="F162" s="11"/>
      <c r="G162" s="11"/>
      <c r="H162" s="30"/>
      <c r="I162" s="11"/>
      <c r="J162" s="21"/>
    </row>
    <row r="163" spans="1:10">
      <c r="A163" s="19" t="s">
        <v>62</v>
      </c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20" t="s">
        <v>32</v>
      </c>
      <c r="B164" s="11"/>
      <c r="C164" s="25">
        <v>706</v>
      </c>
      <c r="D164" s="17">
        <v>520</v>
      </c>
      <c r="E164" s="17">
        <v>1051</v>
      </c>
      <c r="F164" s="17">
        <v>369</v>
      </c>
      <c r="G164" s="17"/>
      <c r="H164" s="31">
        <v>2646</v>
      </c>
      <c r="I164" s="11"/>
      <c r="J164" s="33">
        <v>8760</v>
      </c>
    </row>
    <row r="165" spans="1:10">
      <c r="A165" s="20" t="s">
        <v>33</v>
      </c>
      <c r="B165" s="11"/>
      <c r="C165" s="25">
        <v>596</v>
      </c>
      <c r="D165" s="17">
        <v>555</v>
      </c>
      <c r="E165" s="17">
        <v>1059</v>
      </c>
      <c r="F165" s="17">
        <v>441</v>
      </c>
      <c r="G165" s="17"/>
      <c r="H165" s="31">
        <v>2651</v>
      </c>
      <c r="I165" s="11"/>
      <c r="J165" s="33">
        <v>8067</v>
      </c>
    </row>
    <row r="166" spans="1:10">
      <c r="A166" s="20" t="s">
        <v>34</v>
      </c>
      <c r="B166" s="11"/>
      <c r="C166" s="25">
        <v>579</v>
      </c>
      <c r="D166" s="17">
        <v>605</v>
      </c>
      <c r="E166" s="17">
        <v>1033</v>
      </c>
      <c r="F166" s="17">
        <v>425</v>
      </c>
      <c r="G166" s="17"/>
      <c r="H166" s="31">
        <v>2642</v>
      </c>
      <c r="I166" s="11"/>
      <c r="J166" s="33">
        <v>9949</v>
      </c>
    </row>
    <row r="167" spans="1:10">
      <c r="A167" s="20" t="s">
        <v>35</v>
      </c>
      <c r="B167" s="11"/>
      <c r="C167" s="25">
        <v>759</v>
      </c>
      <c r="D167" s="17">
        <v>583</v>
      </c>
      <c r="E167" s="17">
        <v>1200</v>
      </c>
      <c r="F167" s="17">
        <v>409</v>
      </c>
      <c r="G167" s="17"/>
      <c r="H167" s="31">
        <v>2951</v>
      </c>
      <c r="I167" s="11"/>
      <c r="J167" s="33">
        <v>11264</v>
      </c>
    </row>
    <row r="168" spans="1:10">
      <c r="A168" s="21"/>
      <c r="B168" s="11"/>
      <c r="C168" s="24"/>
      <c r="D168" s="11"/>
      <c r="E168" s="11"/>
      <c r="F168" s="11"/>
      <c r="G168" s="11"/>
      <c r="H168" s="30"/>
      <c r="I168" s="11"/>
      <c r="J168" s="21"/>
    </row>
    <row r="169" spans="1:10">
      <c r="A169" s="19" t="s">
        <v>63</v>
      </c>
      <c r="B169" s="11"/>
      <c r="C169" s="24"/>
      <c r="D169" s="11"/>
      <c r="E169" s="11"/>
      <c r="F169" s="11"/>
      <c r="G169" s="11"/>
      <c r="H169" s="30"/>
      <c r="I169" s="11"/>
      <c r="J169" s="21"/>
    </row>
    <row r="170" spans="1:10">
      <c r="A170" s="20" t="s">
        <v>32</v>
      </c>
      <c r="B170" s="11"/>
      <c r="C170" s="25"/>
      <c r="D170" s="17"/>
      <c r="E170" s="17"/>
      <c r="F170" s="17"/>
      <c r="G170" s="17"/>
      <c r="H170" s="31"/>
      <c r="I170" s="11"/>
      <c r="J170" s="33"/>
    </row>
    <row r="171" spans="1:10">
      <c r="A171" s="20" t="s">
        <v>33</v>
      </c>
      <c r="B171" s="11"/>
      <c r="C171" s="25"/>
      <c r="D171" s="17"/>
      <c r="E171" s="17"/>
      <c r="F171" s="17"/>
      <c r="G171" s="17"/>
      <c r="H171" s="31"/>
      <c r="I171" s="11"/>
      <c r="J171" s="33"/>
    </row>
    <row r="172" spans="1:10">
      <c r="A172" s="20" t="s">
        <v>34</v>
      </c>
      <c r="B172" s="11"/>
      <c r="C172" s="25"/>
      <c r="D172" s="17"/>
      <c r="E172" s="17"/>
      <c r="F172" s="17"/>
      <c r="G172" s="17"/>
      <c r="H172" s="31"/>
      <c r="I172" s="11"/>
      <c r="J172" s="33"/>
    </row>
    <row r="173" spans="1:10">
      <c r="A173" s="20" t="s">
        <v>35</v>
      </c>
      <c r="B173" s="11"/>
      <c r="C173" s="25"/>
      <c r="D173" s="17"/>
      <c r="E173" s="17"/>
      <c r="F173" s="17"/>
      <c r="G173" s="17"/>
      <c r="H173" s="31"/>
      <c r="I173" s="11"/>
      <c r="J173" s="33"/>
    </row>
    <row r="174" spans="1:10">
      <c r="A174" s="21"/>
      <c r="B174" s="11"/>
      <c r="C174" s="24"/>
      <c r="D174" s="11"/>
      <c r="E174" s="11"/>
      <c r="F174" s="11"/>
      <c r="G174" s="11"/>
      <c r="H174" s="30"/>
      <c r="I174" s="11"/>
      <c r="J174" s="21"/>
    </row>
    <row r="175" spans="1:10">
      <c r="A175" s="19" t="s">
        <v>64</v>
      </c>
      <c r="B175" s="11"/>
      <c r="C175" s="24"/>
      <c r="D175" s="11"/>
      <c r="E175" s="11"/>
      <c r="F175" s="11"/>
      <c r="G175" s="11"/>
      <c r="H175" s="30"/>
      <c r="I175" s="11"/>
      <c r="J175" s="21"/>
    </row>
    <row r="176" spans="1:10">
      <c r="A176" s="20" t="s">
        <v>32</v>
      </c>
      <c r="B176" s="11"/>
      <c r="C176" s="25"/>
      <c r="D176" s="17"/>
      <c r="E176" s="17"/>
      <c r="F176" s="17"/>
      <c r="G176" s="17"/>
      <c r="H176" s="31"/>
      <c r="I176" s="11"/>
      <c r="J176" s="33">
        <v>4071</v>
      </c>
    </row>
    <row r="177" spans="1:10">
      <c r="A177" s="20" t="s">
        <v>33</v>
      </c>
      <c r="B177" s="11"/>
      <c r="C177" s="25"/>
      <c r="D177" s="17"/>
      <c r="E177" s="17"/>
      <c r="F177" s="17"/>
      <c r="G177" s="17"/>
      <c r="H177" s="31"/>
      <c r="I177" s="11"/>
      <c r="J177" s="33">
        <v>5424</v>
      </c>
    </row>
    <row r="178" spans="1:10">
      <c r="A178" s="20" t="s">
        <v>34</v>
      </c>
      <c r="B178" s="11"/>
      <c r="C178" s="25"/>
      <c r="D178" s="17"/>
      <c r="E178" s="17"/>
      <c r="F178" s="17"/>
      <c r="G178" s="17"/>
      <c r="H178" s="31"/>
      <c r="I178" s="11"/>
      <c r="J178" s="33">
        <v>5040</v>
      </c>
    </row>
    <row r="179" spans="1:10">
      <c r="A179" s="20" t="s">
        <v>35</v>
      </c>
      <c r="B179" s="11"/>
      <c r="C179" s="25"/>
      <c r="D179" s="17"/>
      <c r="E179" s="17"/>
      <c r="F179" s="17"/>
      <c r="G179" s="17"/>
      <c r="H179" s="31"/>
      <c r="I179" s="11"/>
      <c r="J179" s="33">
        <v>5044</v>
      </c>
    </row>
    <row r="180" spans="1:10">
      <c r="A180" s="21"/>
      <c r="B180" s="11"/>
      <c r="C180" s="24"/>
      <c r="D180" s="11"/>
      <c r="E180" s="11"/>
      <c r="F180" s="11"/>
      <c r="G180" s="11"/>
      <c r="H180" s="30"/>
      <c r="I180" s="11"/>
      <c r="J180" s="21"/>
    </row>
    <row r="181" spans="1:10">
      <c r="A181" s="19" t="s">
        <v>65</v>
      </c>
      <c r="B181" s="11"/>
      <c r="C181" s="24"/>
      <c r="D181" s="11"/>
      <c r="E181" s="11"/>
      <c r="F181" s="11"/>
      <c r="G181" s="11"/>
      <c r="H181" s="30"/>
      <c r="I181" s="11"/>
      <c r="J181" s="21"/>
    </row>
    <row r="182" spans="1:10">
      <c r="A182" s="20" t="s">
        <v>32</v>
      </c>
      <c r="B182" s="11"/>
      <c r="C182" s="25">
        <v>80</v>
      </c>
      <c r="D182" s="17">
        <v>161</v>
      </c>
      <c r="E182" s="17">
        <v>140</v>
      </c>
      <c r="F182" s="17">
        <v>67</v>
      </c>
      <c r="G182" s="17">
        <v>11</v>
      </c>
      <c r="H182" s="31">
        <v>459</v>
      </c>
      <c r="I182" s="11"/>
      <c r="J182" s="33">
        <v>5455</v>
      </c>
    </row>
    <row r="183" spans="1:10">
      <c r="A183" s="20" t="s">
        <v>33</v>
      </c>
      <c r="B183" s="11"/>
      <c r="C183" s="25">
        <v>95</v>
      </c>
      <c r="D183" s="17">
        <v>122</v>
      </c>
      <c r="E183" s="17">
        <v>141</v>
      </c>
      <c r="F183" s="17">
        <v>69</v>
      </c>
      <c r="G183" s="17">
        <v>14</v>
      </c>
      <c r="H183" s="31">
        <v>441</v>
      </c>
      <c r="I183" s="11"/>
      <c r="J183" s="33">
        <v>4719</v>
      </c>
    </row>
    <row r="184" spans="1:10">
      <c r="A184" s="20" t="s">
        <v>34</v>
      </c>
      <c r="B184" s="11"/>
      <c r="C184" s="25">
        <v>111</v>
      </c>
      <c r="D184" s="17">
        <v>140</v>
      </c>
      <c r="E184" s="17">
        <v>157</v>
      </c>
      <c r="F184" s="17">
        <v>102</v>
      </c>
      <c r="G184" s="17"/>
      <c r="H184" s="31">
        <v>510</v>
      </c>
      <c r="I184" s="11"/>
      <c r="J184" s="33">
        <v>4682</v>
      </c>
    </row>
    <row r="185" spans="1:10">
      <c r="A185" s="20" t="s">
        <v>35</v>
      </c>
      <c r="B185" s="11"/>
      <c r="C185" s="25">
        <v>71</v>
      </c>
      <c r="D185" s="17">
        <v>118</v>
      </c>
      <c r="E185" s="17">
        <v>139</v>
      </c>
      <c r="F185" s="17">
        <v>52</v>
      </c>
      <c r="G185" s="17"/>
      <c r="H185" s="31">
        <v>380</v>
      </c>
      <c r="I185" s="11"/>
      <c r="J185" s="33">
        <v>4574</v>
      </c>
    </row>
    <row r="186" spans="1:10">
      <c r="A186" s="21"/>
      <c r="B186" s="11"/>
      <c r="C186" s="24"/>
      <c r="D186" s="11"/>
      <c r="E186" s="11"/>
      <c r="F186" s="11"/>
      <c r="G186" s="11"/>
      <c r="H186" s="30"/>
      <c r="I186" s="11"/>
      <c r="J186" s="21"/>
    </row>
    <row r="187" spans="1:10">
      <c r="A187" s="19" t="s">
        <v>66</v>
      </c>
      <c r="B187" s="11"/>
      <c r="C187" s="24"/>
      <c r="D187" s="11"/>
      <c r="E187" s="11"/>
      <c r="F187" s="11"/>
      <c r="G187" s="11"/>
      <c r="H187" s="30"/>
      <c r="I187" s="11"/>
      <c r="J187" s="21"/>
    </row>
    <row r="188" spans="1:10">
      <c r="A188" s="20" t="s">
        <v>32</v>
      </c>
      <c r="B188" s="11"/>
      <c r="C188" s="25">
        <v>280</v>
      </c>
      <c r="D188" s="17">
        <v>305</v>
      </c>
      <c r="E188" s="17">
        <v>216</v>
      </c>
      <c r="F188" s="17">
        <v>73</v>
      </c>
      <c r="G188" s="17"/>
      <c r="H188" s="31">
        <v>874</v>
      </c>
      <c r="I188" s="11"/>
      <c r="J188" s="33">
        <v>2184</v>
      </c>
    </row>
    <row r="189" spans="1:10">
      <c r="A189" s="20" t="s">
        <v>33</v>
      </c>
      <c r="B189" s="11"/>
      <c r="C189" s="25">
        <v>280</v>
      </c>
      <c r="D189" s="17">
        <v>324</v>
      </c>
      <c r="E189" s="17">
        <v>245</v>
      </c>
      <c r="F189" s="17">
        <v>79</v>
      </c>
      <c r="G189" s="17"/>
      <c r="H189" s="31">
        <v>928</v>
      </c>
      <c r="I189" s="11"/>
      <c r="J189" s="33">
        <v>2264</v>
      </c>
    </row>
    <row r="190" spans="1:10">
      <c r="A190" s="20" t="s">
        <v>34</v>
      </c>
      <c r="B190" s="11"/>
      <c r="C190" s="25">
        <v>317</v>
      </c>
      <c r="D190" s="17">
        <v>311</v>
      </c>
      <c r="E190" s="17">
        <v>286</v>
      </c>
      <c r="F190" s="17">
        <v>101</v>
      </c>
      <c r="G190" s="17"/>
      <c r="H190" s="31">
        <v>1015</v>
      </c>
      <c r="I190" s="11"/>
      <c r="J190" s="33">
        <v>2273</v>
      </c>
    </row>
    <row r="191" spans="1:10">
      <c r="A191" s="20" t="s">
        <v>35</v>
      </c>
      <c r="B191" s="11"/>
      <c r="C191" s="25">
        <v>277</v>
      </c>
      <c r="D191" s="17">
        <v>268</v>
      </c>
      <c r="E191" s="17">
        <v>255</v>
      </c>
      <c r="F191" s="17">
        <v>79</v>
      </c>
      <c r="G191" s="17"/>
      <c r="H191" s="31">
        <v>879</v>
      </c>
      <c r="I191" s="11"/>
      <c r="J191" s="33">
        <v>2276</v>
      </c>
    </row>
    <row r="192" spans="1:10">
      <c r="A192" s="21"/>
      <c r="B192" s="11"/>
      <c r="C192" s="24"/>
      <c r="D192" s="11"/>
      <c r="E192" s="11"/>
      <c r="F192" s="11"/>
      <c r="G192" s="11"/>
      <c r="H192" s="30"/>
      <c r="I192" s="11"/>
      <c r="J192" s="21"/>
    </row>
    <row r="193" spans="1:10">
      <c r="A193" s="19" t="s">
        <v>67</v>
      </c>
      <c r="B193" s="11"/>
      <c r="C193" s="24"/>
      <c r="D193" s="11"/>
      <c r="E193" s="11"/>
      <c r="F193" s="11"/>
      <c r="G193" s="11"/>
      <c r="H193" s="30"/>
      <c r="I193" s="11"/>
      <c r="J193" s="21"/>
    </row>
    <row r="194" spans="1:10">
      <c r="A194" s="20" t="s">
        <v>32</v>
      </c>
      <c r="B194" s="11"/>
      <c r="C194" s="25">
        <v>226</v>
      </c>
      <c r="D194" s="17">
        <v>331</v>
      </c>
      <c r="E194" s="17">
        <v>493</v>
      </c>
      <c r="F194" s="17">
        <v>87</v>
      </c>
      <c r="G194" s="17">
        <v>60</v>
      </c>
      <c r="H194" s="31">
        <v>1197</v>
      </c>
      <c r="I194" s="11"/>
      <c r="J194" s="33">
        <v>4106</v>
      </c>
    </row>
    <row r="195" spans="1:10">
      <c r="A195" s="20" t="s">
        <v>33</v>
      </c>
      <c r="B195" s="11"/>
      <c r="C195" s="25">
        <v>256</v>
      </c>
      <c r="D195" s="17">
        <v>377</v>
      </c>
      <c r="E195" s="17">
        <v>542</v>
      </c>
      <c r="F195" s="17">
        <v>94</v>
      </c>
      <c r="G195" s="17">
        <v>45</v>
      </c>
      <c r="H195" s="31">
        <v>1314</v>
      </c>
      <c r="I195" s="11"/>
      <c r="J195" s="33">
        <v>4049</v>
      </c>
    </row>
    <row r="196" spans="1:10">
      <c r="A196" s="20" t="s">
        <v>34</v>
      </c>
      <c r="B196" s="11"/>
      <c r="C196" s="25">
        <v>269</v>
      </c>
      <c r="D196" s="17">
        <v>366</v>
      </c>
      <c r="E196" s="17">
        <v>488</v>
      </c>
      <c r="F196" s="17">
        <v>127</v>
      </c>
      <c r="G196" s="17">
        <v>59</v>
      </c>
      <c r="H196" s="31">
        <v>1309</v>
      </c>
      <c r="I196" s="11"/>
      <c r="J196" s="33">
        <v>4256</v>
      </c>
    </row>
    <row r="197" spans="1:10">
      <c r="A197" s="20" t="s">
        <v>35</v>
      </c>
      <c r="B197" s="11"/>
      <c r="C197" s="25">
        <v>240</v>
      </c>
      <c r="D197" s="17">
        <v>349</v>
      </c>
      <c r="E197" s="17">
        <v>535</v>
      </c>
      <c r="F197" s="17">
        <v>103</v>
      </c>
      <c r="G197" s="17">
        <v>38</v>
      </c>
      <c r="H197" s="31">
        <v>1265</v>
      </c>
      <c r="I197" s="11"/>
      <c r="J197" s="33">
        <v>4202</v>
      </c>
    </row>
    <row r="198" spans="1:10">
      <c r="A198" s="21"/>
      <c r="B198" s="11"/>
      <c r="C198" s="24"/>
      <c r="D198" s="11"/>
      <c r="E198" s="11"/>
      <c r="F198" s="11"/>
      <c r="G198" s="11"/>
      <c r="H198" s="30"/>
      <c r="I198" s="11"/>
      <c r="J198" s="21"/>
    </row>
    <row r="199" spans="1:10">
      <c r="A199" s="19" t="s">
        <v>68</v>
      </c>
      <c r="B199" s="11"/>
      <c r="C199" s="24"/>
      <c r="D199" s="11"/>
      <c r="E199" s="11"/>
      <c r="F199" s="11"/>
      <c r="G199" s="11"/>
      <c r="H199" s="30"/>
      <c r="I199" s="11"/>
      <c r="J199" s="21"/>
    </row>
    <row r="200" spans="1:10">
      <c r="A200" s="20" t="s">
        <v>32</v>
      </c>
      <c r="B200" s="11"/>
      <c r="C200" s="25">
        <v>0</v>
      </c>
      <c r="D200" s="17">
        <v>0</v>
      </c>
      <c r="E200" s="17">
        <v>0</v>
      </c>
      <c r="F200" s="17">
        <v>0</v>
      </c>
      <c r="G200" s="17">
        <v>0</v>
      </c>
      <c r="H200" s="31">
        <v>0</v>
      </c>
      <c r="I200" s="11"/>
      <c r="J200" s="33">
        <v>0</v>
      </c>
    </row>
    <row r="201" spans="1:10">
      <c r="A201" s="20" t="s">
        <v>33</v>
      </c>
      <c r="B201" s="11"/>
      <c r="C201" s="25">
        <v>0</v>
      </c>
      <c r="D201" s="17">
        <v>0</v>
      </c>
      <c r="E201" s="17">
        <v>0</v>
      </c>
      <c r="F201" s="17">
        <v>0</v>
      </c>
      <c r="G201" s="17">
        <v>0</v>
      </c>
      <c r="H201" s="31">
        <v>0</v>
      </c>
      <c r="I201" s="11"/>
      <c r="J201" s="33">
        <v>0</v>
      </c>
    </row>
    <row r="202" spans="1:10">
      <c r="A202" s="20" t="s">
        <v>34</v>
      </c>
      <c r="B202" s="11"/>
      <c r="C202" s="25">
        <v>0</v>
      </c>
      <c r="D202" s="17">
        <v>0</v>
      </c>
      <c r="E202" s="17">
        <v>0</v>
      </c>
      <c r="F202" s="17">
        <v>0</v>
      </c>
      <c r="G202" s="17">
        <v>0</v>
      </c>
      <c r="H202" s="31">
        <v>0</v>
      </c>
      <c r="I202" s="11"/>
      <c r="J202" s="33">
        <v>0</v>
      </c>
    </row>
    <row r="203" spans="1:10">
      <c r="A203" s="20" t="s">
        <v>35</v>
      </c>
      <c r="B203" s="11"/>
      <c r="C203" s="25">
        <v>0</v>
      </c>
      <c r="D203" s="17">
        <v>0</v>
      </c>
      <c r="E203" s="17">
        <v>0</v>
      </c>
      <c r="F203" s="17">
        <v>0</v>
      </c>
      <c r="G203" s="17">
        <v>0</v>
      </c>
      <c r="H203" s="31">
        <v>0</v>
      </c>
      <c r="I203" s="11"/>
      <c r="J203" s="33">
        <v>0</v>
      </c>
    </row>
    <row r="204" spans="1:10">
      <c r="A204" s="21"/>
      <c r="B204" s="11"/>
      <c r="C204" s="24"/>
      <c r="D204" s="11"/>
      <c r="E204" s="11"/>
      <c r="F204" s="11"/>
      <c r="G204" s="11"/>
      <c r="H204" s="30"/>
      <c r="I204" s="11"/>
      <c r="J204" s="21"/>
    </row>
    <row r="205" spans="1:10">
      <c r="A205" s="19" t="s">
        <v>69</v>
      </c>
      <c r="B205" s="11"/>
      <c r="C205" s="24"/>
      <c r="D205" s="11"/>
      <c r="E205" s="11"/>
      <c r="F205" s="11"/>
      <c r="G205" s="11"/>
      <c r="H205" s="30"/>
      <c r="I205" s="11"/>
      <c r="J205" s="21"/>
    </row>
    <row r="206" spans="1:10">
      <c r="A206" s="20" t="s">
        <v>32</v>
      </c>
      <c r="B206" s="11"/>
      <c r="C206" s="25">
        <v>3738</v>
      </c>
      <c r="D206" s="17">
        <v>2903</v>
      </c>
      <c r="E206" s="17">
        <v>3711</v>
      </c>
      <c r="F206" s="17">
        <v>1005</v>
      </c>
      <c r="G206" s="17">
        <v>52</v>
      </c>
      <c r="H206" s="31">
        <v>11409</v>
      </c>
      <c r="I206" s="11"/>
      <c r="J206" s="33">
        <v>53594</v>
      </c>
    </row>
    <row r="207" spans="1:10">
      <c r="A207" s="20" t="s">
        <v>33</v>
      </c>
      <c r="B207" s="11"/>
      <c r="C207" s="25">
        <v>3993</v>
      </c>
      <c r="D207" s="17">
        <v>2958</v>
      </c>
      <c r="E207" s="17">
        <v>3952</v>
      </c>
      <c r="F207" s="17">
        <v>911</v>
      </c>
      <c r="G207" s="17">
        <v>31</v>
      </c>
      <c r="H207" s="31">
        <v>11845</v>
      </c>
      <c r="I207" s="11"/>
      <c r="J207" s="33">
        <v>54197</v>
      </c>
    </row>
    <row r="208" spans="1:10">
      <c r="A208" s="20" t="s">
        <v>34</v>
      </c>
      <c r="B208" s="11"/>
      <c r="C208" s="25">
        <v>4031</v>
      </c>
      <c r="D208" s="17">
        <v>2836</v>
      </c>
      <c r="E208" s="17">
        <v>3828</v>
      </c>
      <c r="F208" s="17">
        <v>1094</v>
      </c>
      <c r="G208" s="17">
        <v>45</v>
      </c>
      <c r="H208" s="31">
        <v>11834</v>
      </c>
      <c r="I208" s="11"/>
      <c r="J208" s="33">
        <v>53218</v>
      </c>
    </row>
    <row r="209" spans="1:10">
      <c r="A209" s="20" t="s">
        <v>35</v>
      </c>
      <c r="B209" s="11"/>
      <c r="C209" s="25">
        <v>3985</v>
      </c>
      <c r="D209" s="17">
        <v>2891</v>
      </c>
      <c r="E209" s="17">
        <v>3894</v>
      </c>
      <c r="F209" s="17">
        <v>1067</v>
      </c>
      <c r="G209" s="17">
        <v>51</v>
      </c>
      <c r="H209" s="31">
        <v>11888</v>
      </c>
      <c r="I209" s="11"/>
      <c r="J209" s="33">
        <v>53673</v>
      </c>
    </row>
    <row r="210" spans="1:10">
      <c r="A210" s="21"/>
      <c r="B210" s="11"/>
      <c r="C210" s="24"/>
      <c r="D210" s="11"/>
      <c r="E210" s="11"/>
      <c r="F210" s="11"/>
      <c r="G210" s="11"/>
      <c r="H210" s="30"/>
      <c r="I210" s="11"/>
      <c r="J210" s="21"/>
    </row>
    <row r="211" spans="1:10">
      <c r="A211" s="19" t="s">
        <v>70</v>
      </c>
      <c r="B211" s="11"/>
      <c r="C211" s="24"/>
      <c r="D211" s="11"/>
      <c r="E211" s="11"/>
      <c r="F211" s="11"/>
      <c r="G211" s="11"/>
      <c r="H211" s="30"/>
      <c r="I211" s="11"/>
      <c r="J211" s="21"/>
    </row>
    <row r="212" spans="1:10">
      <c r="A212" s="20" t="s">
        <v>32</v>
      </c>
      <c r="B212" s="11"/>
      <c r="C212" s="25"/>
      <c r="D212" s="17"/>
      <c r="E212" s="17"/>
      <c r="F212" s="17"/>
      <c r="G212" s="17"/>
      <c r="H212" s="31"/>
      <c r="I212" s="11"/>
      <c r="J212" s="33"/>
    </row>
    <row r="213" spans="1:10">
      <c r="A213" s="20" t="s">
        <v>33</v>
      </c>
      <c r="B213" s="11"/>
      <c r="C213" s="25"/>
      <c r="D213" s="17"/>
      <c r="E213" s="17"/>
      <c r="F213" s="17"/>
      <c r="G213" s="17"/>
      <c r="H213" s="31"/>
      <c r="I213" s="11"/>
      <c r="J213" s="33"/>
    </row>
    <row r="214" spans="1:10">
      <c r="A214" s="20" t="s">
        <v>34</v>
      </c>
      <c r="B214" s="11"/>
      <c r="C214" s="25"/>
      <c r="D214" s="17"/>
      <c r="E214" s="17"/>
      <c r="F214" s="17"/>
      <c r="G214" s="17"/>
      <c r="H214" s="31"/>
      <c r="I214" s="11"/>
      <c r="J214" s="33"/>
    </row>
    <row r="215" spans="1:10">
      <c r="A215" s="20" t="s">
        <v>35</v>
      </c>
      <c r="B215" s="11"/>
      <c r="C215" s="25"/>
      <c r="D215" s="17"/>
      <c r="E215" s="17"/>
      <c r="F215" s="17"/>
      <c r="G215" s="17"/>
      <c r="H215" s="31"/>
      <c r="I215" s="11"/>
      <c r="J215" s="33"/>
    </row>
    <row r="216" spans="1:10">
      <c r="A216" s="21"/>
      <c r="B216" s="11"/>
      <c r="C216" s="24"/>
      <c r="D216" s="11"/>
      <c r="E216" s="11"/>
      <c r="F216" s="11"/>
      <c r="G216" s="11"/>
      <c r="H216" s="30"/>
      <c r="I216" s="11"/>
      <c r="J216" s="21"/>
    </row>
    <row r="217" spans="1:10">
      <c r="A217" s="19" t="s">
        <v>71</v>
      </c>
      <c r="B217" s="11"/>
      <c r="C217" s="24"/>
      <c r="D217" s="11"/>
      <c r="E217" s="11"/>
      <c r="F217" s="11"/>
      <c r="G217" s="11"/>
      <c r="H217" s="30"/>
      <c r="I217" s="11"/>
      <c r="J217" s="21"/>
    </row>
    <row r="218" spans="1:10">
      <c r="A218" s="20" t="s">
        <v>32</v>
      </c>
      <c r="B218" s="11"/>
      <c r="C218" s="25"/>
      <c r="D218" s="17"/>
      <c r="E218" s="17"/>
      <c r="F218" s="17"/>
      <c r="G218" s="17"/>
      <c r="H218" s="31"/>
      <c r="I218" s="11"/>
      <c r="J218" s="33">
        <v>15061</v>
      </c>
    </row>
    <row r="219" spans="1:10">
      <c r="A219" s="20" t="s">
        <v>33</v>
      </c>
      <c r="B219" s="11"/>
      <c r="C219" s="25"/>
      <c r="D219" s="17"/>
      <c r="E219" s="17"/>
      <c r="F219" s="17"/>
      <c r="G219" s="17"/>
      <c r="H219" s="31"/>
      <c r="I219" s="11"/>
      <c r="J219" s="33">
        <v>15514</v>
      </c>
    </row>
    <row r="220" spans="1:10">
      <c r="A220" s="20" t="s">
        <v>34</v>
      </c>
      <c r="B220" s="11"/>
      <c r="C220" s="25"/>
      <c r="D220" s="17"/>
      <c r="E220" s="17"/>
      <c r="F220" s="17"/>
      <c r="G220" s="17"/>
      <c r="H220" s="31"/>
      <c r="I220" s="11"/>
      <c r="J220" s="33">
        <v>15601</v>
      </c>
    </row>
    <row r="221" spans="1:10">
      <c r="A221" s="20" t="s">
        <v>35</v>
      </c>
      <c r="B221" s="11"/>
      <c r="C221" s="25"/>
      <c r="D221" s="17"/>
      <c r="E221" s="17"/>
      <c r="F221" s="17"/>
      <c r="G221" s="17"/>
      <c r="H221" s="31"/>
      <c r="I221" s="11"/>
      <c r="J221" s="33">
        <v>15505</v>
      </c>
    </row>
    <row r="222" spans="1:10">
      <c r="A222" s="21"/>
      <c r="B222" s="11"/>
      <c r="C222" s="24"/>
      <c r="D222" s="11"/>
      <c r="E222" s="11"/>
      <c r="F222" s="11"/>
      <c r="G222" s="11"/>
      <c r="H222" s="30"/>
      <c r="I222" s="11"/>
      <c r="J222" s="21"/>
    </row>
    <row r="223" spans="1:10">
      <c r="A223" s="19" t="s">
        <v>72</v>
      </c>
      <c r="B223" s="11"/>
      <c r="C223" s="24"/>
      <c r="D223" s="11"/>
      <c r="E223" s="11"/>
      <c r="F223" s="11"/>
      <c r="G223" s="11"/>
      <c r="H223" s="30"/>
      <c r="I223" s="11"/>
      <c r="J223" s="21"/>
    </row>
    <row r="224" spans="1:10">
      <c r="A224" s="20" t="s">
        <v>32</v>
      </c>
      <c r="B224" s="11"/>
      <c r="C224" s="25">
        <v>5958</v>
      </c>
      <c r="D224" s="17">
        <v>10161</v>
      </c>
      <c r="E224" s="17">
        <v>8587</v>
      </c>
      <c r="F224" s="17">
        <v>2605</v>
      </c>
      <c r="G224" s="17">
        <v>473</v>
      </c>
      <c r="H224" s="31">
        <v>27784</v>
      </c>
      <c r="I224" s="11"/>
      <c r="J224" s="33">
        <v>128920</v>
      </c>
    </row>
    <row r="225" spans="1:10">
      <c r="A225" s="20" t="s">
        <v>33</v>
      </c>
      <c r="B225" s="11"/>
      <c r="C225" s="25">
        <v>6494</v>
      </c>
      <c r="D225" s="17">
        <v>10776</v>
      </c>
      <c r="E225" s="17">
        <v>8855</v>
      </c>
      <c r="F225" s="17">
        <v>3370</v>
      </c>
      <c r="G225" s="17">
        <v>538</v>
      </c>
      <c r="H225" s="31">
        <v>30033</v>
      </c>
      <c r="I225" s="11"/>
      <c r="J225" s="33">
        <v>129469</v>
      </c>
    </row>
    <row r="226" spans="1:10">
      <c r="A226" s="20" t="s">
        <v>34</v>
      </c>
      <c r="B226" s="11"/>
      <c r="C226" s="25">
        <v>6564</v>
      </c>
      <c r="D226" s="17">
        <v>10403</v>
      </c>
      <c r="E226" s="17">
        <v>8160</v>
      </c>
      <c r="F226" s="17">
        <v>4047</v>
      </c>
      <c r="G226" s="17">
        <v>516</v>
      </c>
      <c r="H226" s="31">
        <v>29690</v>
      </c>
      <c r="I226" s="11"/>
      <c r="J226" s="33">
        <v>128777</v>
      </c>
    </row>
    <row r="227" spans="1:10">
      <c r="A227" s="20" t="s">
        <v>35</v>
      </c>
      <c r="B227" s="11"/>
      <c r="C227" s="25">
        <v>6459</v>
      </c>
      <c r="D227" s="17">
        <v>10741</v>
      </c>
      <c r="E227" s="17">
        <v>8172</v>
      </c>
      <c r="F227" s="17">
        <v>4091</v>
      </c>
      <c r="G227" s="17">
        <v>506</v>
      </c>
      <c r="H227" s="31">
        <v>29969</v>
      </c>
      <c r="I227" s="11"/>
      <c r="J227" s="33">
        <v>127224</v>
      </c>
    </row>
    <row r="228" spans="1:10">
      <c r="A228" s="21"/>
      <c r="B228" s="11"/>
      <c r="C228" s="24"/>
      <c r="D228" s="11"/>
      <c r="E228" s="11"/>
      <c r="F228" s="11"/>
      <c r="G228" s="11"/>
      <c r="H228" s="30"/>
      <c r="I228" s="11"/>
      <c r="J228" s="21"/>
    </row>
    <row r="229" spans="1:10">
      <c r="A229" s="19" t="s">
        <v>73</v>
      </c>
      <c r="B229" s="11"/>
      <c r="C229" s="24"/>
      <c r="D229" s="11"/>
      <c r="E229" s="11"/>
      <c r="F229" s="11"/>
      <c r="G229" s="11"/>
      <c r="H229" s="30"/>
      <c r="I229" s="11"/>
      <c r="J229" s="21"/>
    </row>
    <row r="230" spans="1:10">
      <c r="A230" s="20" t="s">
        <v>32</v>
      </c>
      <c r="B230" s="11"/>
      <c r="C230" s="25">
        <v>2503</v>
      </c>
      <c r="D230" s="17">
        <v>1728</v>
      </c>
      <c r="E230" s="17">
        <v>3371</v>
      </c>
      <c r="F230" s="17">
        <v>640</v>
      </c>
      <c r="G230" s="17">
        <v>194</v>
      </c>
      <c r="H230" s="31">
        <v>8436</v>
      </c>
      <c r="I230" s="11"/>
      <c r="J230" s="33">
        <v>10563</v>
      </c>
    </row>
    <row r="231" spans="1:10">
      <c r="A231" s="20" t="s">
        <v>33</v>
      </c>
      <c r="B231" s="11"/>
      <c r="C231" s="25">
        <v>2168</v>
      </c>
      <c r="D231" s="17">
        <v>1284</v>
      </c>
      <c r="E231" s="17">
        <v>2573</v>
      </c>
      <c r="F231" s="17">
        <v>702</v>
      </c>
      <c r="G231" s="17">
        <v>146</v>
      </c>
      <c r="H231" s="31">
        <v>6873</v>
      </c>
      <c r="I231" s="11"/>
      <c r="J231" s="33">
        <v>14754</v>
      </c>
    </row>
    <row r="232" spans="1:10">
      <c r="A232" s="20" t="s">
        <v>34</v>
      </c>
      <c r="B232" s="11"/>
      <c r="C232" s="25">
        <v>2168</v>
      </c>
      <c r="D232" s="17">
        <v>1267</v>
      </c>
      <c r="E232" s="17">
        <v>2531</v>
      </c>
      <c r="F232" s="17">
        <v>807</v>
      </c>
      <c r="G232" s="17">
        <v>193</v>
      </c>
      <c r="H232" s="31">
        <v>6966</v>
      </c>
      <c r="I232" s="11"/>
      <c r="J232" s="33">
        <v>14462</v>
      </c>
    </row>
    <row r="233" spans="1:10">
      <c r="A233" s="20" t="s">
        <v>35</v>
      </c>
      <c r="B233" s="11"/>
      <c r="C233" s="25">
        <v>2196</v>
      </c>
      <c r="D233" s="17">
        <v>1191</v>
      </c>
      <c r="E233" s="17">
        <v>2434</v>
      </c>
      <c r="F233" s="17">
        <v>794</v>
      </c>
      <c r="G233" s="17">
        <v>146</v>
      </c>
      <c r="H233" s="31">
        <v>6761</v>
      </c>
      <c r="I233" s="11"/>
      <c r="J233" s="33">
        <v>14189</v>
      </c>
    </row>
    <row r="234" spans="1:10">
      <c r="A234" s="21"/>
      <c r="B234" s="11"/>
      <c r="C234" s="24"/>
      <c r="D234" s="11"/>
      <c r="E234" s="11"/>
      <c r="F234" s="11"/>
      <c r="G234" s="11"/>
      <c r="H234" s="30"/>
      <c r="I234" s="11"/>
      <c r="J234" s="21"/>
    </row>
    <row r="235" spans="1:10">
      <c r="A235" s="19" t="s">
        <v>74</v>
      </c>
      <c r="B235" s="11"/>
      <c r="C235" s="24"/>
      <c r="D235" s="11"/>
      <c r="E235" s="11"/>
      <c r="F235" s="11"/>
      <c r="G235" s="11"/>
      <c r="H235" s="30"/>
      <c r="I235" s="11"/>
      <c r="J235" s="21"/>
    </row>
    <row r="236" spans="1:10">
      <c r="A236" s="20" t="s">
        <v>32</v>
      </c>
      <c r="B236" s="11"/>
      <c r="C236" s="25">
        <v>2482</v>
      </c>
      <c r="D236" s="17">
        <v>4234</v>
      </c>
      <c r="E236" s="17">
        <v>2393</v>
      </c>
      <c r="F236" s="17">
        <v>792</v>
      </c>
      <c r="G236" s="17">
        <v>115</v>
      </c>
      <c r="H236" s="31">
        <v>10016</v>
      </c>
      <c r="I236" s="11"/>
      <c r="J236" s="33">
        <v>12103</v>
      </c>
    </row>
    <row r="237" spans="1:10">
      <c r="A237" s="20" t="s">
        <v>33</v>
      </c>
      <c r="B237" s="11"/>
      <c r="C237" s="25">
        <v>2430</v>
      </c>
      <c r="D237" s="17">
        <v>4001</v>
      </c>
      <c r="E237" s="17">
        <v>2340</v>
      </c>
      <c r="F237" s="17">
        <v>735</v>
      </c>
      <c r="G237" s="17">
        <v>96</v>
      </c>
      <c r="H237" s="31">
        <v>9602</v>
      </c>
      <c r="I237" s="11"/>
      <c r="J237" s="33">
        <v>12091</v>
      </c>
    </row>
    <row r="238" spans="1:10">
      <c r="A238" s="20" t="s">
        <v>34</v>
      </c>
      <c r="B238" s="11"/>
      <c r="C238" s="25">
        <v>2652</v>
      </c>
      <c r="D238" s="17">
        <v>3861</v>
      </c>
      <c r="E238" s="17">
        <v>2209</v>
      </c>
      <c r="F238" s="17">
        <v>884</v>
      </c>
      <c r="G238" s="17">
        <v>133</v>
      </c>
      <c r="H238" s="31">
        <v>9739</v>
      </c>
      <c r="I238" s="11"/>
      <c r="J238" s="33">
        <v>12115</v>
      </c>
    </row>
    <row r="239" spans="1:10">
      <c r="A239" s="20" t="s">
        <v>35</v>
      </c>
      <c r="B239" s="11"/>
      <c r="C239" s="25">
        <v>2300</v>
      </c>
      <c r="D239" s="17">
        <v>3543</v>
      </c>
      <c r="E239" s="17">
        <v>2032</v>
      </c>
      <c r="F239" s="17">
        <v>870</v>
      </c>
      <c r="G239" s="17">
        <v>115</v>
      </c>
      <c r="H239" s="31">
        <v>8860</v>
      </c>
      <c r="I239" s="11"/>
      <c r="J239" s="33">
        <v>11889</v>
      </c>
    </row>
    <row r="240" spans="1:10">
      <c r="A240" s="22"/>
      <c r="B240" s="11"/>
      <c r="C240" s="26"/>
      <c r="D240" s="28"/>
      <c r="E240" s="28"/>
      <c r="F240" s="28"/>
      <c r="G240" s="28"/>
      <c r="H240" s="32"/>
      <c r="I240" s="11"/>
      <c r="J240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2024-05-03T07:16:29+00:00</dcterms:created>
  <dcterms:modified xsi:type="dcterms:W3CDTF">2024-05-03T07:16:29+00:00</dcterms:modified>
  <dc:title>Untitled Spreadsheet</dc:title>
  <dc:description/>
  <dc:subject/>
  <cp:keywords/>
  <cp:category/>
</cp:coreProperties>
</file>